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www\2020\"/>
    </mc:Choice>
  </mc:AlternateContent>
  <bookViews>
    <workbookView xWindow="0" yWindow="0" windowWidth="21570" windowHeight="8085" activeTab="1"/>
  </bookViews>
  <sheets>
    <sheet name="Данные" sheetId="1" r:id="rId1"/>
    <sheet name="Свод" sheetId="10" r:id="rId2"/>
    <sheet name="Лист2" sheetId="13" r:id="rId3"/>
  </sheets>
  <calcPr calcId="162913"/>
</workbook>
</file>

<file path=xl/calcChain.xml><?xml version="1.0" encoding="utf-8"?>
<calcChain xmlns="http://schemas.openxmlformats.org/spreadsheetml/2006/main">
  <c r="I16" i="10" l="1"/>
  <c r="G16" i="10"/>
  <c r="F16" i="10"/>
  <c r="E16" i="10"/>
  <c r="D16" i="10"/>
  <c r="I11" i="10" l="1"/>
  <c r="G11" i="10"/>
  <c r="F11" i="10"/>
  <c r="E11" i="10"/>
  <c r="D11" i="10"/>
  <c r="I18" i="10" l="1"/>
  <c r="G18" i="10"/>
  <c r="F18" i="10"/>
  <c r="E18" i="10"/>
  <c r="D18" i="10"/>
  <c r="E31" i="1" l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I12" i="10" l="1"/>
  <c r="I4" i="10"/>
  <c r="I14" i="10"/>
  <c r="I22" i="10"/>
  <c r="I5" i="10"/>
  <c r="I3" i="10"/>
  <c r="I15" i="10"/>
  <c r="I6" i="10"/>
  <c r="I23" i="10"/>
  <c r="I19" i="10"/>
  <c r="I9" i="10"/>
  <c r="I13" i="10"/>
  <c r="I24" i="10"/>
  <c r="I21" i="10"/>
  <c r="I25" i="10"/>
  <c r="I7" i="10"/>
  <c r="I20" i="10"/>
  <c r="I8" i="10"/>
  <c r="I17" i="10"/>
  <c r="I10" i="10"/>
  <c r="F12" i="10"/>
  <c r="F4" i="10"/>
  <c r="F14" i="10"/>
  <c r="F22" i="10"/>
  <c r="F5" i="10"/>
  <c r="F3" i="10"/>
  <c r="F15" i="10"/>
  <c r="F6" i="10"/>
  <c r="F23" i="10"/>
  <c r="F19" i="10"/>
  <c r="F9" i="10"/>
  <c r="F13" i="10"/>
  <c r="F24" i="10"/>
  <c r="F21" i="10"/>
  <c r="F25" i="10"/>
  <c r="F7" i="10"/>
  <c r="F20" i="10"/>
  <c r="F8" i="10"/>
  <c r="F17" i="10"/>
  <c r="E12" i="10"/>
  <c r="E4" i="10"/>
  <c r="E14" i="10"/>
  <c r="E22" i="10"/>
  <c r="E5" i="10"/>
  <c r="E3" i="10"/>
  <c r="E15" i="10"/>
  <c r="E6" i="10"/>
  <c r="E23" i="10"/>
  <c r="E19" i="10"/>
  <c r="E9" i="10"/>
  <c r="E13" i="10"/>
  <c r="E24" i="10"/>
  <c r="E21" i="10"/>
  <c r="E25" i="10"/>
  <c r="E7" i="10"/>
  <c r="E20" i="10"/>
  <c r="E8" i="10"/>
  <c r="E17" i="10"/>
  <c r="D12" i="10"/>
  <c r="D4" i="10"/>
  <c r="D14" i="10"/>
  <c r="D22" i="10"/>
  <c r="D5" i="10"/>
  <c r="D3" i="10"/>
  <c r="D15" i="10"/>
  <c r="D6" i="10"/>
  <c r="D23" i="10"/>
  <c r="D19" i="10"/>
  <c r="D9" i="10"/>
  <c r="D13" i="10"/>
  <c r="D24" i="10"/>
  <c r="D21" i="10"/>
  <c r="D25" i="10"/>
  <c r="D7" i="10"/>
  <c r="D20" i="10"/>
  <c r="D8" i="10"/>
  <c r="D17" i="10"/>
  <c r="D10" i="10"/>
  <c r="G9" i="10"/>
  <c r="G23" i="10"/>
  <c r="G24" i="10"/>
  <c r="G13" i="10"/>
  <c r="G19" i="10"/>
  <c r="G6" i="10"/>
  <c r="G8" i="10"/>
  <c r="E10" i="10"/>
  <c r="F10" i="10"/>
  <c r="G10" i="10"/>
  <c r="G5" i="10"/>
  <c r="G15" i="10"/>
  <c r="G4" i="10"/>
  <c r="G22" i="10"/>
  <c r="G3" i="10"/>
  <c r="G7" i="10"/>
  <c r="G14" i="10"/>
  <c r="G12" i="10"/>
  <c r="G17" i="10"/>
  <c r="G21" i="10"/>
  <c r="G20" i="10"/>
  <c r="G25" i="10"/>
  <c r="B4" i="10"/>
  <c r="B7" i="10" s="1"/>
  <c r="B8" i="10" s="1"/>
  <c r="B9" i="10" s="1"/>
  <c r="B10" i="10" s="1"/>
  <c r="B11" i="10" s="1"/>
</calcChain>
</file>

<file path=xl/sharedStrings.xml><?xml version="1.0" encoding="utf-8"?>
<sst xmlns="http://schemas.openxmlformats.org/spreadsheetml/2006/main" count="238" uniqueCount="35">
  <si>
    <t>Фамилия Имя</t>
  </si>
  <si>
    <t>1 место</t>
  </si>
  <si>
    <t>2 место</t>
  </si>
  <si>
    <t>3 место</t>
  </si>
  <si>
    <t>Новиков Юрий</t>
  </si>
  <si>
    <t>Важенин Дмитрий</t>
  </si>
  <si>
    <t>Кропачев Евгений</t>
  </si>
  <si>
    <t>Турнир</t>
  </si>
  <si>
    <t>Журавлев Андрей</t>
  </si>
  <si>
    <t>Журавлева Ольга</t>
  </si>
  <si>
    <t>Глухих Алексей</t>
  </si>
  <si>
    <t>Антипин Олег</t>
  </si>
  <si>
    <t>сортировка</t>
  </si>
  <si>
    <t>N п/п</t>
  </si>
  <si>
    <t>Призовых мест</t>
  </si>
  <si>
    <t>ещё</t>
  </si>
  <si>
    <t>Виноградов Юрий</t>
  </si>
  <si>
    <t>Зайцев Роман</t>
  </si>
  <si>
    <t>Папырин Михаил</t>
  </si>
  <si>
    <t>Обухов Сергей</t>
  </si>
  <si>
    <t>Чураков Василий</t>
  </si>
  <si>
    <t>Митюхин Владимир</t>
  </si>
  <si>
    <t>Коршунов Алексей</t>
  </si>
  <si>
    <t>Ворожцов Сергей</t>
  </si>
  <si>
    <t>Бордюков Олег</t>
  </si>
  <si>
    <t>* 2015 *</t>
  </si>
  <si>
    <t>Пережогин Михаил</t>
  </si>
  <si>
    <t>Симонов Дмитрий</t>
  </si>
  <si>
    <t>Филимонов Андрей</t>
  </si>
  <si>
    <t>* ремонт *</t>
  </si>
  <si>
    <t>.</t>
  </si>
  <si>
    <t>Троегубов Илья</t>
  </si>
  <si>
    <t>Малородов Максим</t>
  </si>
  <si>
    <t>Бут Андрей</t>
  </si>
  <si>
    <t>Сколов Евгений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</si>
</sst>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mmmm\ yyyy;@"/>
  </numFmts>
  <fonts count="7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0"/>
      <name val="Arial Cyr"/>
      <charset val="204"/>
    </font>
    <font>
      <sz val="10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4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1" applyFont="1" applyBorder="1" applyAlignment="1">
      <alignment horizontal="left" vertical="center"/>
    </xf>
    <xf numFmtId="0" fontId="5" fillId="0" borderId="1" xfId="1" applyBorder="1" applyAlignment="1">
      <alignment horizontal="center"/>
    </xf>
    <xf numFmtId="164" fontId="5" fillId="0" borderId="1" xfId="1" applyNumberForma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3"/>
  <sheetViews>
    <sheetView workbookViewId="0">
      <pane ySplit="1" topLeftCell="A168" activePane="bottomLeft" state="frozen"/>
      <selection pane="bottomLeft" activeCell="E181" sqref="E181"/>
    </sheetView>
  </sheetViews>
  <sheetFormatPr defaultRowHeight="12.75" x14ac:dyDescent="0.2"/>
  <cols>
    <col min="1" max="1" width="20.7109375" style="1" customWidth="1"/>
    <col min="2" max="4" width="8" style="2" bestFit="1" customWidth="1"/>
    <col min="5" max="5" width="15.7109375" style="3" customWidth="1"/>
  </cols>
  <sheetData>
    <row r="1" spans="1:5" s="6" customFormat="1" x14ac:dyDescent="0.2">
      <c r="A1" s="5" t="s">
        <v>0</v>
      </c>
      <c r="B1" s="5" t="s">
        <v>1</v>
      </c>
      <c r="C1" s="5" t="s">
        <v>2</v>
      </c>
      <c r="D1" s="5" t="s">
        <v>3</v>
      </c>
      <c r="E1" s="4" t="s">
        <v>7</v>
      </c>
    </row>
    <row r="2" spans="1:5" x14ac:dyDescent="0.2">
      <c r="A2" s="1" t="s">
        <v>9</v>
      </c>
      <c r="B2" s="2">
        <v>1</v>
      </c>
      <c r="E2" s="3">
        <v>41752</v>
      </c>
    </row>
    <row r="3" spans="1:5" x14ac:dyDescent="0.2">
      <c r="A3" s="1" t="s">
        <v>4</v>
      </c>
      <c r="C3" s="2">
        <v>1</v>
      </c>
      <c r="E3" s="3">
        <v>41752</v>
      </c>
    </row>
    <row r="4" spans="1:5" x14ac:dyDescent="0.2">
      <c r="A4" s="1" t="s">
        <v>8</v>
      </c>
      <c r="D4" s="2">
        <v>1</v>
      </c>
      <c r="E4" s="3">
        <v>41752</v>
      </c>
    </row>
    <row r="5" spans="1:5" x14ac:dyDescent="0.2">
      <c r="A5" s="1" t="s">
        <v>5</v>
      </c>
      <c r="B5" s="2">
        <v>1</v>
      </c>
      <c r="E5" s="3">
        <v>41786</v>
      </c>
    </row>
    <row r="6" spans="1:5" x14ac:dyDescent="0.2">
      <c r="A6" s="1" t="s">
        <v>30</v>
      </c>
      <c r="E6" s="3">
        <v>41786</v>
      </c>
    </row>
    <row r="7" spans="1:5" x14ac:dyDescent="0.2">
      <c r="A7" s="1" t="s">
        <v>30</v>
      </c>
      <c r="E7" s="3">
        <v>41786</v>
      </c>
    </row>
    <row r="8" spans="1:5" x14ac:dyDescent="0.2">
      <c r="A8" s="1" t="s">
        <v>17</v>
      </c>
      <c r="B8" s="2">
        <v>1</v>
      </c>
      <c r="E8" s="3">
        <v>41815</v>
      </c>
    </row>
    <row r="9" spans="1:5" x14ac:dyDescent="0.2">
      <c r="A9" s="1" t="s">
        <v>22</v>
      </c>
      <c r="C9" s="2">
        <v>1</v>
      </c>
      <c r="E9" s="3">
        <v>41815</v>
      </c>
    </row>
    <row r="10" spans="1:5" x14ac:dyDescent="0.2">
      <c r="A10" s="1" t="s">
        <v>23</v>
      </c>
      <c r="D10" s="2">
        <v>1</v>
      </c>
      <c r="E10" s="3">
        <v>41815</v>
      </c>
    </row>
    <row r="11" spans="1:5" x14ac:dyDescent="0.2">
      <c r="A11" s="1" t="s">
        <v>23</v>
      </c>
      <c r="B11" s="2">
        <v>1</v>
      </c>
      <c r="E11" s="3">
        <v>41821</v>
      </c>
    </row>
    <row r="12" spans="1:5" x14ac:dyDescent="0.2">
      <c r="A12" s="1" t="s">
        <v>30</v>
      </c>
      <c r="E12" s="3">
        <v>41821</v>
      </c>
    </row>
    <row r="13" spans="1:5" x14ac:dyDescent="0.2">
      <c r="A13" s="1" t="s">
        <v>30</v>
      </c>
      <c r="E13" s="3">
        <v>41821</v>
      </c>
    </row>
    <row r="14" spans="1:5" x14ac:dyDescent="0.2">
      <c r="A14" s="1" t="s">
        <v>8</v>
      </c>
      <c r="B14" s="2">
        <v>1</v>
      </c>
      <c r="E14" s="3">
        <v>41864</v>
      </c>
    </row>
    <row r="15" spans="1:5" x14ac:dyDescent="0.2">
      <c r="A15" s="1" t="s">
        <v>16</v>
      </c>
      <c r="C15" s="2">
        <v>1</v>
      </c>
      <c r="E15" s="3">
        <v>41864</v>
      </c>
    </row>
    <row r="16" spans="1:5" x14ac:dyDescent="0.2">
      <c r="A16" s="1" t="s">
        <v>4</v>
      </c>
      <c r="D16" s="2">
        <v>1</v>
      </c>
      <c r="E16" s="3">
        <v>41864</v>
      </c>
    </row>
    <row r="17" spans="1:5" x14ac:dyDescent="0.2">
      <c r="A17" s="1" t="s">
        <v>19</v>
      </c>
      <c r="B17" s="2">
        <v>1</v>
      </c>
      <c r="E17" s="3">
        <v>41899</v>
      </c>
    </row>
    <row r="18" spans="1:5" x14ac:dyDescent="0.2">
      <c r="A18" s="1" t="s">
        <v>23</v>
      </c>
      <c r="C18" s="2">
        <v>1</v>
      </c>
      <c r="E18" s="3">
        <v>41899</v>
      </c>
    </row>
    <row r="19" spans="1:5" x14ac:dyDescent="0.2">
      <c r="A19" s="1" t="s">
        <v>9</v>
      </c>
      <c r="D19" s="2">
        <v>1</v>
      </c>
      <c r="E19" s="3">
        <v>41899</v>
      </c>
    </row>
    <row r="20" spans="1:5" x14ac:dyDescent="0.2">
      <c r="A20" s="1" t="s">
        <v>5</v>
      </c>
      <c r="B20" s="2">
        <v>1</v>
      </c>
      <c r="E20" s="3">
        <v>41927</v>
      </c>
    </row>
    <row r="21" spans="1:5" x14ac:dyDescent="0.2">
      <c r="A21" s="1" t="s">
        <v>4</v>
      </c>
      <c r="C21" s="2">
        <v>1</v>
      </c>
      <c r="E21" s="3">
        <v>41927</v>
      </c>
    </row>
    <row r="22" spans="1:5" x14ac:dyDescent="0.2">
      <c r="A22" s="1" t="s">
        <v>24</v>
      </c>
      <c r="D22" s="2">
        <v>1</v>
      </c>
      <c r="E22" s="3">
        <v>41927</v>
      </c>
    </row>
    <row r="23" spans="1:5" x14ac:dyDescent="0.2">
      <c r="A23" s="1" t="s">
        <v>30</v>
      </c>
      <c r="E23" s="3">
        <v>41949</v>
      </c>
    </row>
    <row r="24" spans="1:5" x14ac:dyDescent="0.2">
      <c r="A24" s="1" t="s">
        <v>30</v>
      </c>
      <c r="E24" s="3">
        <v>41949</v>
      </c>
    </row>
    <row r="25" spans="1:5" x14ac:dyDescent="0.2">
      <c r="A25" s="1" t="s">
        <v>30</v>
      </c>
      <c r="E25" s="3">
        <v>41949</v>
      </c>
    </row>
    <row r="26" spans="1:5" x14ac:dyDescent="0.2">
      <c r="A26" s="1" t="s">
        <v>16</v>
      </c>
      <c r="B26" s="2">
        <v>1</v>
      </c>
      <c r="E26" s="3">
        <v>41985</v>
      </c>
    </row>
    <row r="27" spans="1:5" x14ac:dyDescent="0.2">
      <c r="A27" s="1" t="s">
        <v>30</v>
      </c>
      <c r="E27" s="3">
        <v>41985</v>
      </c>
    </row>
    <row r="28" spans="1:5" x14ac:dyDescent="0.2">
      <c r="A28" s="1" t="s">
        <v>30</v>
      </c>
      <c r="E28" s="3">
        <v>41985</v>
      </c>
    </row>
    <row r="29" spans="1:5" x14ac:dyDescent="0.2">
      <c r="A29" s="1" t="s">
        <v>30</v>
      </c>
      <c r="E29" s="19" t="s">
        <v>25</v>
      </c>
    </row>
    <row r="30" spans="1:5" x14ac:dyDescent="0.2">
      <c r="A30" s="1" t="s">
        <v>16</v>
      </c>
      <c r="B30" s="2">
        <v>1</v>
      </c>
      <c r="E30" s="3">
        <v>42019</v>
      </c>
    </row>
    <row r="31" spans="1:5" x14ac:dyDescent="0.2">
      <c r="A31" s="1" t="s">
        <v>23</v>
      </c>
      <c r="B31" s="2">
        <v>1</v>
      </c>
      <c r="E31" s="3">
        <f>E30+30.5</f>
        <v>42049.5</v>
      </c>
    </row>
    <row r="32" spans="1:5" x14ac:dyDescent="0.2">
      <c r="A32" s="1" t="s">
        <v>4</v>
      </c>
      <c r="B32" s="2">
        <v>1</v>
      </c>
      <c r="E32" s="3">
        <f t="shared" ref="E32:E41" si="0">E31+30.5</f>
        <v>42080</v>
      </c>
    </row>
    <row r="33" spans="1:5" x14ac:dyDescent="0.2">
      <c r="A33" s="1" t="s">
        <v>30</v>
      </c>
      <c r="E33" s="3">
        <f t="shared" si="0"/>
        <v>42110.5</v>
      </c>
    </row>
    <row r="34" spans="1:5" x14ac:dyDescent="0.2">
      <c r="A34" s="1" t="s">
        <v>16</v>
      </c>
      <c r="B34" s="2">
        <v>1</v>
      </c>
      <c r="E34" s="3">
        <f t="shared" si="0"/>
        <v>42141</v>
      </c>
    </row>
    <row r="35" spans="1:5" x14ac:dyDescent="0.2">
      <c r="A35" s="1" t="s">
        <v>16</v>
      </c>
      <c r="B35" s="2">
        <v>1</v>
      </c>
      <c r="E35" s="3">
        <f t="shared" si="0"/>
        <v>42171.5</v>
      </c>
    </row>
    <row r="36" spans="1:5" x14ac:dyDescent="0.2">
      <c r="A36" s="1" t="s">
        <v>30</v>
      </c>
      <c r="E36" s="3">
        <f t="shared" si="0"/>
        <v>42202</v>
      </c>
    </row>
    <row r="37" spans="1:5" x14ac:dyDescent="0.2">
      <c r="A37" s="1" t="s">
        <v>30</v>
      </c>
      <c r="E37" s="3">
        <f t="shared" si="0"/>
        <v>42232.5</v>
      </c>
    </row>
    <row r="38" spans="1:5" x14ac:dyDescent="0.2">
      <c r="A38" s="1" t="s">
        <v>16</v>
      </c>
      <c r="B38" s="2">
        <v>1</v>
      </c>
      <c r="E38" s="3">
        <f t="shared" si="0"/>
        <v>42263</v>
      </c>
    </row>
    <row r="39" spans="1:5" x14ac:dyDescent="0.2">
      <c r="A39" s="1" t="s">
        <v>30</v>
      </c>
      <c r="E39" s="3">
        <f t="shared" si="0"/>
        <v>42293.5</v>
      </c>
    </row>
    <row r="40" spans="1:5" x14ac:dyDescent="0.2">
      <c r="A40" s="1" t="s">
        <v>30</v>
      </c>
      <c r="E40" s="3">
        <f t="shared" si="0"/>
        <v>42324</v>
      </c>
    </row>
    <row r="41" spans="1:5" x14ac:dyDescent="0.2">
      <c r="A41" s="1" t="s">
        <v>23</v>
      </c>
      <c r="B41" s="2">
        <v>1</v>
      </c>
      <c r="E41" s="3">
        <f t="shared" si="0"/>
        <v>42354.5</v>
      </c>
    </row>
    <row r="42" spans="1:5" x14ac:dyDescent="0.2">
      <c r="A42" s="1" t="s">
        <v>8</v>
      </c>
      <c r="B42" s="2">
        <v>1</v>
      </c>
      <c r="E42" s="3">
        <v>42389</v>
      </c>
    </row>
    <row r="43" spans="1:5" x14ac:dyDescent="0.2">
      <c r="A43" s="1" t="s">
        <v>26</v>
      </c>
      <c r="C43" s="2">
        <v>1</v>
      </c>
      <c r="E43" s="3">
        <v>42389</v>
      </c>
    </row>
    <row r="44" spans="1:5" x14ac:dyDescent="0.2">
      <c r="A44" s="1" t="s">
        <v>21</v>
      </c>
      <c r="D44" s="2">
        <v>1</v>
      </c>
      <c r="E44" s="3">
        <v>42389</v>
      </c>
    </row>
    <row r="45" spans="1:5" x14ac:dyDescent="0.2">
      <c r="A45" s="1" t="s">
        <v>18</v>
      </c>
      <c r="B45" s="2">
        <v>1</v>
      </c>
      <c r="E45" s="3">
        <v>42412</v>
      </c>
    </row>
    <row r="46" spans="1:5" x14ac:dyDescent="0.2">
      <c r="A46" s="1" t="s">
        <v>5</v>
      </c>
      <c r="C46" s="2">
        <v>1</v>
      </c>
      <c r="E46" s="3">
        <v>42412</v>
      </c>
    </row>
    <row r="47" spans="1:5" x14ac:dyDescent="0.2">
      <c r="A47" s="1" t="s">
        <v>27</v>
      </c>
      <c r="D47" s="2">
        <v>1</v>
      </c>
      <c r="E47" s="3">
        <v>42412</v>
      </c>
    </row>
    <row r="48" spans="1:5" x14ac:dyDescent="0.2">
      <c r="A48" s="1" t="s">
        <v>8</v>
      </c>
      <c r="B48" s="2">
        <v>1</v>
      </c>
      <c r="E48" s="3">
        <v>42453</v>
      </c>
    </row>
    <row r="49" spans="1:5" x14ac:dyDescent="0.2">
      <c r="A49" s="1" t="s">
        <v>23</v>
      </c>
      <c r="C49" s="2">
        <v>1</v>
      </c>
      <c r="E49" s="3">
        <v>42453</v>
      </c>
    </row>
    <row r="50" spans="1:5" x14ac:dyDescent="0.2">
      <c r="A50" s="1" t="s">
        <v>20</v>
      </c>
      <c r="D50" s="2">
        <v>1</v>
      </c>
      <c r="E50" s="3">
        <v>42453</v>
      </c>
    </row>
    <row r="51" spans="1:5" x14ac:dyDescent="0.2">
      <c r="A51" s="1" t="s">
        <v>23</v>
      </c>
      <c r="B51" s="2">
        <v>1</v>
      </c>
      <c r="E51" s="3">
        <v>42494</v>
      </c>
    </row>
    <row r="52" spans="1:5" x14ac:dyDescent="0.2">
      <c r="A52" s="1" t="s">
        <v>8</v>
      </c>
      <c r="C52" s="2">
        <v>1</v>
      </c>
      <c r="E52" s="3">
        <v>42494</v>
      </c>
    </row>
    <row r="53" spans="1:5" x14ac:dyDescent="0.2">
      <c r="A53" s="1" t="s">
        <v>28</v>
      </c>
      <c r="D53" s="2">
        <v>1</v>
      </c>
      <c r="E53" s="3">
        <v>42494</v>
      </c>
    </row>
    <row r="54" spans="1:5" x14ac:dyDescent="0.2">
      <c r="A54" s="1" t="s">
        <v>21</v>
      </c>
      <c r="B54" s="2">
        <v>1</v>
      </c>
      <c r="E54" s="3">
        <v>42553</v>
      </c>
    </row>
    <row r="55" spans="1:5" x14ac:dyDescent="0.2">
      <c r="A55" s="1" t="s">
        <v>26</v>
      </c>
      <c r="C55" s="2">
        <v>1</v>
      </c>
      <c r="E55" s="3">
        <v>42553</v>
      </c>
    </row>
    <row r="56" spans="1:5" x14ac:dyDescent="0.2">
      <c r="A56" s="1" t="s">
        <v>9</v>
      </c>
      <c r="D56" s="2">
        <v>1</v>
      </c>
      <c r="E56" s="3">
        <v>42553</v>
      </c>
    </row>
    <row r="57" spans="1:5" x14ac:dyDescent="0.2">
      <c r="A57" s="1" t="s">
        <v>30</v>
      </c>
      <c r="E57" s="19" t="s">
        <v>29</v>
      </c>
    </row>
    <row r="58" spans="1:5" x14ac:dyDescent="0.2">
      <c r="A58" s="1" t="s">
        <v>23</v>
      </c>
      <c r="B58" s="2">
        <v>1</v>
      </c>
      <c r="E58" s="3">
        <v>42691</v>
      </c>
    </row>
    <row r="59" spans="1:5" x14ac:dyDescent="0.2">
      <c r="A59" s="1" t="s">
        <v>18</v>
      </c>
      <c r="C59" s="2">
        <v>1</v>
      </c>
      <c r="E59" s="3">
        <v>42691</v>
      </c>
    </row>
    <row r="60" spans="1:5" x14ac:dyDescent="0.2">
      <c r="A60" s="1" t="s">
        <v>4</v>
      </c>
      <c r="D60" s="2">
        <v>1</v>
      </c>
      <c r="E60" s="3">
        <v>42691</v>
      </c>
    </row>
    <row r="61" spans="1:5" x14ac:dyDescent="0.2">
      <c r="A61" s="1" t="s">
        <v>21</v>
      </c>
      <c r="B61" s="2">
        <v>1</v>
      </c>
      <c r="E61" s="3">
        <v>42718</v>
      </c>
    </row>
    <row r="62" spans="1:5" x14ac:dyDescent="0.2">
      <c r="A62" s="1" t="s">
        <v>23</v>
      </c>
      <c r="C62" s="2">
        <v>1</v>
      </c>
      <c r="E62" s="3">
        <v>42718</v>
      </c>
    </row>
    <row r="63" spans="1:5" x14ac:dyDescent="0.2">
      <c r="A63" s="1" t="s">
        <v>5</v>
      </c>
      <c r="D63" s="2">
        <v>1</v>
      </c>
      <c r="E63" s="3">
        <v>42718</v>
      </c>
    </row>
    <row r="64" spans="1:5" x14ac:dyDescent="0.2">
      <c r="A64" s="1" t="s">
        <v>16</v>
      </c>
      <c r="B64" s="2">
        <v>1</v>
      </c>
      <c r="E64" s="3">
        <v>42746</v>
      </c>
    </row>
    <row r="65" spans="1:5" x14ac:dyDescent="0.2">
      <c r="A65" s="1" t="s">
        <v>6</v>
      </c>
      <c r="C65" s="2">
        <v>1</v>
      </c>
      <c r="E65" s="3">
        <v>42746</v>
      </c>
    </row>
    <row r="66" spans="1:5" x14ac:dyDescent="0.2">
      <c r="A66" s="1" t="s">
        <v>8</v>
      </c>
      <c r="D66" s="2">
        <v>1</v>
      </c>
      <c r="E66" s="3">
        <v>42746</v>
      </c>
    </row>
    <row r="67" spans="1:5" x14ac:dyDescent="0.2">
      <c r="A67" s="1" t="s">
        <v>8</v>
      </c>
      <c r="B67" s="2">
        <v>1</v>
      </c>
      <c r="E67" s="3">
        <v>42775</v>
      </c>
    </row>
    <row r="68" spans="1:5" x14ac:dyDescent="0.2">
      <c r="A68" s="1" t="s">
        <v>10</v>
      </c>
      <c r="C68" s="2">
        <v>1</v>
      </c>
      <c r="E68" s="3">
        <v>42775</v>
      </c>
    </row>
    <row r="69" spans="1:5" x14ac:dyDescent="0.2">
      <c r="A69" s="1" t="s">
        <v>18</v>
      </c>
      <c r="D69" s="2">
        <v>1</v>
      </c>
      <c r="E69" s="3">
        <v>42775</v>
      </c>
    </row>
    <row r="70" spans="1:5" x14ac:dyDescent="0.2">
      <c r="A70" s="1" t="s">
        <v>16</v>
      </c>
      <c r="B70" s="2">
        <v>1</v>
      </c>
      <c r="E70" s="3">
        <v>42817</v>
      </c>
    </row>
    <row r="71" spans="1:5" x14ac:dyDescent="0.2">
      <c r="A71" s="1" t="s">
        <v>23</v>
      </c>
      <c r="C71" s="2">
        <v>1</v>
      </c>
      <c r="E71" s="3">
        <v>42817</v>
      </c>
    </row>
    <row r="72" spans="1:5" x14ac:dyDescent="0.2">
      <c r="A72" s="1" t="s">
        <v>8</v>
      </c>
      <c r="D72" s="2">
        <v>1</v>
      </c>
      <c r="E72" s="3">
        <v>42817</v>
      </c>
    </row>
    <row r="73" spans="1:5" x14ac:dyDescent="0.2">
      <c r="A73" s="1" t="s">
        <v>11</v>
      </c>
      <c r="B73" s="2">
        <v>1</v>
      </c>
      <c r="E73" s="3">
        <v>42843</v>
      </c>
    </row>
    <row r="74" spans="1:5" x14ac:dyDescent="0.2">
      <c r="A74" s="1" t="s">
        <v>21</v>
      </c>
      <c r="C74" s="2">
        <v>1</v>
      </c>
      <c r="E74" s="3">
        <v>42843</v>
      </c>
    </row>
    <row r="75" spans="1:5" x14ac:dyDescent="0.2">
      <c r="A75" s="1" t="s">
        <v>10</v>
      </c>
      <c r="D75" s="2">
        <v>1</v>
      </c>
      <c r="E75" s="3">
        <v>42843</v>
      </c>
    </row>
    <row r="76" spans="1:5" x14ac:dyDescent="0.2">
      <c r="A76" s="1" t="s">
        <v>8</v>
      </c>
      <c r="B76" s="2">
        <v>1</v>
      </c>
      <c r="E76" s="3">
        <v>42879</v>
      </c>
    </row>
    <row r="77" spans="1:5" x14ac:dyDescent="0.2">
      <c r="A77" s="1" t="s">
        <v>5</v>
      </c>
      <c r="C77" s="2">
        <v>1</v>
      </c>
      <c r="E77" s="3">
        <v>42879</v>
      </c>
    </row>
    <row r="78" spans="1:5" x14ac:dyDescent="0.2">
      <c r="A78" s="1" t="s">
        <v>11</v>
      </c>
      <c r="D78" s="2">
        <v>1</v>
      </c>
      <c r="E78" s="3">
        <v>42879</v>
      </c>
    </row>
    <row r="79" spans="1:5" x14ac:dyDescent="0.2">
      <c r="A79" s="1" t="s">
        <v>31</v>
      </c>
      <c r="B79" s="2">
        <v>1</v>
      </c>
      <c r="E79" s="3">
        <v>42905</v>
      </c>
    </row>
    <row r="80" spans="1:5" x14ac:dyDescent="0.2">
      <c r="A80" s="1" t="s">
        <v>5</v>
      </c>
      <c r="C80" s="2">
        <v>1</v>
      </c>
      <c r="E80" s="3">
        <v>42905</v>
      </c>
    </row>
    <row r="81" spans="1:5" x14ac:dyDescent="0.2">
      <c r="A81" s="1" t="s">
        <v>11</v>
      </c>
      <c r="D81" s="2">
        <v>1</v>
      </c>
      <c r="E81" s="3">
        <v>42905</v>
      </c>
    </row>
    <row r="82" spans="1:5" x14ac:dyDescent="0.2">
      <c r="A82" s="1" t="s">
        <v>11</v>
      </c>
      <c r="B82" s="2">
        <v>1</v>
      </c>
      <c r="E82" s="3">
        <v>42934</v>
      </c>
    </row>
    <row r="83" spans="1:5" x14ac:dyDescent="0.2">
      <c r="A83" s="1" t="s">
        <v>20</v>
      </c>
      <c r="C83" s="2">
        <v>1</v>
      </c>
      <c r="E83" s="3">
        <v>42934</v>
      </c>
    </row>
    <row r="84" spans="1:5" x14ac:dyDescent="0.2">
      <c r="A84" s="1" t="s">
        <v>5</v>
      </c>
      <c r="D84" s="2">
        <v>1</v>
      </c>
      <c r="E84" s="3">
        <v>42934</v>
      </c>
    </row>
    <row r="85" spans="1:5" x14ac:dyDescent="0.2">
      <c r="A85" s="1" t="s">
        <v>6</v>
      </c>
      <c r="B85" s="2">
        <v>1</v>
      </c>
      <c r="E85" s="3">
        <v>42962</v>
      </c>
    </row>
    <row r="86" spans="1:5" x14ac:dyDescent="0.2">
      <c r="A86" s="1" t="s">
        <v>16</v>
      </c>
      <c r="C86" s="2">
        <v>1</v>
      </c>
      <c r="E86" s="3">
        <v>42962</v>
      </c>
    </row>
    <row r="87" spans="1:5" x14ac:dyDescent="0.2">
      <c r="A87" s="1" t="s">
        <v>10</v>
      </c>
      <c r="D87" s="2">
        <v>1</v>
      </c>
      <c r="E87" s="3">
        <v>42962</v>
      </c>
    </row>
    <row r="88" spans="1:5" x14ac:dyDescent="0.2">
      <c r="A88" s="1" t="s">
        <v>23</v>
      </c>
      <c r="B88" s="2">
        <v>1</v>
      </c>
      <c r="E88" s="3">
        <v>43004</v>
      </c>
    </row>
    <row r="89" spans="1:5" x14ac:dyDescent="0.2">
      <c r="A89" s="1" t="s">
        <v>8</v>
      </c>
      <c r="C89" s="2">
        <v>1</v>
      </c>
      <c r="E89" s="3">
        <v>43004</v>
      </c>
    </row>
    <row r="90" spans="1:5" x14ac:dyDescent="0.2">
      <c r="A90" s="1" t="s">
        <v>6</v>
      </c>
      <c r="D90" s="2">
        <v>1</v>
      </c>
      <c r="E90" s="3">
        <v>43004</v>
      </c>
    </row>
    <row r="91" spans="1:5" x14ac:dyDescent="0.2">
      <c r="A91" s="1" t="s">
        <v>16</v>
      </c>
      <c r="B91" s="2">
        <v>1</v>
      </c>
      <c r="E91" s="3">
        <v>43032</v>
      </c>
    </row>
    <row r="92" spans="1:5" x14ac:dyDescent="0.2">
      <c r="A92" s="1" t="s">
        <v>6</v>
      </c>
      <c r="C92" s="2">
        <v>1</v>
      </c>
      <c r="E92" s="3">
        <v>43032</v>
      </c>
    </row>
    <row r="93" spans="1:5" x14ac:dyDescent="0.2">
      <c r="A93" s="1" t="s">
        <v>23</v>
      </c>
      <c r="D93" s="2">
        <v>1</v>
      </c>
      <c r="E93" s="3">
        <v>43032</v>
      </c>
    </row>
    <row r="94" spans="1:5" x14ac:dyDescent="0.2">
      <c r="A94" s="1" t="s">
        <v>8</v>
      </c>
      <c r="B94" s="2">
        <v>1</v>
      </c>
      <c r="E94" s="3">
        <v>43060</v>
      </c>
    </row>
    <row r="95" spans="1:5" x14ac:dyDescent="0.2">
      <c r="A95" s="1" t="s">
        <v>5</v>
      </c>
      <c r="C95" s="2">
        <v>1</v>
      </c>
      <c r="E95" s="3">
        <v>43060</v>
      </c>
    </row>
    <row r="96" spans="1:5" x14ac:dyDescent="0.2">
      <c r="A96" s="1" t="s">
        <v>21</v>
      </c>
      <c r="D96" s="2">
        <v>1</v>
      </c>
      <c r="E96" s="3">
        <v>43060</v>
      </c>
    </row>
    <row r="97" spans="1:5" x14ac:dyDescent="0.2">
      <c r="A97" s="1" t="s">
        <v>16</v>
      </c>
      <c r="B97" s="2">
        <v>1</v>
      </c>
      <c r="E97" s="3">
        <v>43081</v>
      </c>
    </row>
    <row r="98" spans="1:5" x14ac:dyDescent="0.2">
      <c r="A98" s="1" t="s">
        <v>8</v>
      </c>
      <c r="C98" s="2">
        <v>1</v>
      </c>
      <c r="E98" s="3">
        <v>43081</v>
      </c>
    </row>
    <row r="99" spans="1:5" x14ac:dyDescent="0.2">
      <c r="A99" s="1" t="s">
        <v>23</v>
      </c>
      <c r="D99" s="2">
        <v>1</v>
      </c>
      <c r="E99" s="3">
        <v>43081</v>
      </c>
    </row>
    <row r="100" spans="1:5" x14ac:dyDescent="0.2">
      <c r="A100" s="1" t="s">
        <v>8</v>
      </c>
      <c r="B100" s="2">
        <v>1</v>
      </c>
      <c r="E100" s="3">
        <v>43116</v>
      </c>
    </row>
    <row r="101" spans="1:5" x14ac:dyDescent="0.2">
      <c r="A101" s="1" t="s">
        <v>9</v>
      </c>
      <c r="C101" s="2">
        <v>1</v>
      </c>
      <c r="E101" s="3">
        <v>43116</v>
      </c>
    </row>
    <row r="102" spans="1:5" x14ac:dyDescent="0.2">
      <c r="A102" s="1" t="s">
        <v>16</v>
      </c>
      <c r="D102" s="2">
        <v>1</v>
      </c>
      <c r="E102" s="3">
        <v>43116</v>
      </c>
    </row>
    <row r="103" spans="1:5" x14ac:dyDescent="0.2">
      <c r="A103" s="1" t="s">
        <v>16</v>
      </c>
      <c r="B103" s="2">
        <v>1</v>
      </c>
      <c r="E103" s="3">
        <v>43137</v>
      </c>
    </row>
    <row r="104" spans="1:5" x14ac:dyDescent="0.2">
      <c r="A104" s="1" t="s">
        <v>5</v>
      </c>
      <c r="C104" s="2">
        <v>1</v>
      </c>
      <c r="E104" s="3">
        <v>43137</v>
      </c>
    </row>
    <row r="105" spans="1:5" x14ac:dyDescent="0.2">
      <c r="A105" s="1" t="s">
        <v>6</v>
      </c>
      <c r="D105" s="2">
        <v>1</v>
      </c>
      <c r="E105" s="3">
        <v>43137</v>
      </c>
    </row>
    <row r="106" spans="1:5" x14ac:dyDescent="0.2">
      <c r="A106" s="1" t="s">
        <v>23</v>
      </c>
      <c r="B106" s="2">
        <v>1</v>
      </c>
      <c r="E106" s="3">
        <v>43172</v>
      </c>
    </row>
    <row r="107" spans="1:5" x14ac:dyDescent="0.2">
      <c r="A107" s="1" t="s">
        <v>8</v>
      </c>
      <c r="C107" s="2">
        <v>1</v>
      </c>
      <c r="E107" s="3">
        <v>43172</v>
      </c>
    </row>
    <row r="108" spans="1:5" x14ac:dyDescent="0.2">
      <c r="A108" s="1" t="s">
        <v>16</v>
      </c>
      <c r="D108" s="2">
        <v>1</v>
      </c>
      <c r="E108" s="3">
        <v>43172</v>
      </c>
    </row>
    <row r="109" spans="1:5" x14ac:dyDescent="0.2">
      <c r="A109" s="1" t="s">
        <v>6</v>
      </c>
      <c r="B109" s="2">
        <v>1</v>
      </c>
      <c r="E109" s="3">
        <v>43200</v>
      </c>
    </row>
    <row r="110" spans="1:5" x14ac:dyDescent="0.2">
      <c r="A110" s="1" t="s">
        <v>16</v>
      </c>
      <c r="C110" s="2">
        <v>1</v>
      </c>
      <c r="E110" s="3">
        <v>43200</v>
      </c>
    </row>
    <row r="111" spans="1:5" x14ac:dyDescent="0.2">
      <c r="A111" s="1" t="s">
        <v>5</v>
      </c>
      <c r="D111" s="2">
        <v>1</v>
      </c>
      <c r="E111" s="3">
        <v>43200</v>
      </c>
    </row>
    <row r="112" spans="1:5" x14ac:dyDescent="0.2">
      <c r="A112" s="1" t="s">
        <v>16</v>
      </c>
      <c r="B112" s="2">
        <v>1</v>
      </c>
      <c r="E112" s="3">
        <v>43235</v>
      </c>
    </row>
    <row r="113" spans="1:5" x14ac:dyDescent="0.2">
      <c r="A113" s="1" t="s">
        <v>6</v>
      </c>
      <c r="C113" s="2">
        <v>1</v>
      </c>
      <c r="E113" s="3">
        <v>43235</v>
      </c>
    </row>
    <row r="114" spans="1:5" x14ac:dyDescent="0.2">
      <c r="A114" s="1" t="s">
        <v>5</v>
      </c>
      <c r="D114" s="2">
        <v>1</v>
      </c>
      <c r="E114" s="3">
        <v>43235</v>
      </c>
    </row>
    <row r="115" spans="1:5" x14ac:dyDescent="0.2">
      <c r="A115" s="1" t="s">
        <v>5</v>
      </c>
      <c r="B115" s="2">
        <v>1</v>
      </c>
      <c r="E115" s="3">
        <v>43277</v>
      </c>
    </row>
    <row r="116" spans="1:5" x14ac:dyDescent="0.2">
      <c r="A116" s="1" t="s">
        <v>32</v>
      </c>
      <c r="C116" s="2">
        <v>1</v>
      </c>
      <c r="E116" s="3">
        <v>43277</v>
      </c>
    </row>
    <row r="117" spans="1:5" x14ac:dyDescent="0.2">
      <c r="A117" s="1" t="s">
        <v>9</v>
      </c>
      <c r="D117" s="2">
        <v>1</v>
      </c>
      <c r="E117" s="3">
        <v>43277</v>
      </c>
    </row>
    <row r="118" spans="1:5" x14ac:dyDescent="0.2">
      <c r="A118" s="1" t="s">
        <v>6</v>
      </c>
      <c r="B118" s="2">
        <v>1</v>
      </c>
      <c r="E118" s="3">
        <v>43291</v>
      </c>
    </row>
    <row r="119" spans="1:5" x14ac:dyDescent="0.2">
      <c r="A119" s="1" t="s">
        <v>16</v>
      </c>
      <c r="C119" s="2">
        <v>1</v>
      </c>
      <c r="E119" s="3">
        <v>43291</v>
      </c>
    </row>
    <row r="120" spans="1:5" x14ac:dyDescent="0.2">
      <c r="A120" s="1" t="s">
        <v>8</v>
      </c>
      <c r="D120" s="2">
        <v>1</v>
      </c>
      <c r="E120" s="3">
        <v>43291</v>
      </c>
    </row>
    <row r="121" spans="1:5" x14ac:dyDescent="0.2">
      <c r="A121" s="1" t="s">
        <v>11</v>
      </c>
      <c r="B121" s="2">
        <v>1</v>
      </c>
      <c r="E121" s="3">
        <v>43326</v>
      </c>
    </row>
    <row r="122" spans="1:5" x14ac:dyDescent="0.2">
      <c r="A122" s="1" t="s">
        <v>9</v>
      </c>
      <c r="C122" s="2">
        <v>1</v>
      </c>
      <c r="E122" s="3">
        <v>43326</v>
      </c>
    </row>
    <row r="123" spans="1:5" x14ac:dyDescent="0.2">
      <c r="A123" s="1" t="s">
        <v>5</v>
      </c>
      <c r="D123" s="2">
        <v>1</v>
      </c>
      <c r="E123" s="3">
        <v>43326</v>
      </c>
    </row>
    <row r="124" spans="1:5" x14ac:dyDescent="0.2">
      <c r="A124" s="1" t="s">
        <v>8</v>
      </c>
      <c r="B124" s="2">
        <v>1</v>
      </c>
      <c r="E124" s="3">
        <v>43361</v>
      </c>
    </row>
    <row r="125" spans="1:5" x14ac:dyDescent="0.2">
      <c r="A125" s="1" t="s">
        <v>11</v>
      </c>
      <c r="C125" s="2">
        <v>1</v>
      </c>
      <c r="E125" s="3">
        <v>43361</v>
      </c>
    </row>
    <row r="126" spans="1:5" x14ac:dyDescent="0.2">
      <c r="A126" s="1" t="s">
        <v>9</v>
      </c>
      <c r="D126" s="2">
        <v>1</v>
      </c>
      <c r="E126" s="3">
        <v>43361</v>
      </c>
    </row>
    <row r="127" spans="1:5" x14ac:dyDescent="0.2">
      <c r="A127" s="1" t="s">
        <v>23</v>
      </c>
      <c r="B127" s="2">
        <v>1</v>
      </c>
      <c r="E127" s="3">
        <v>43382</v>
      </c>
    </row>
    <row r="128" spans="1:5" x14ac:dyDescent="0.2">
      <c r="A128" s="1" t="s">
        <v>32</v>
      </c>
      <c r="C128" s="2">
        <v>1</v>
      </c>
      <c r="E128" s="3">
        <v>43382</v>
      </c>
    </row>
    <row r="129" spans="1:5" x14ac:dyDescent="0.2">
      <c r="A129" s="1" t="s">
        <v>5</v>
      </c>
      <c r="D129" s="2">
        <v>1</v>
      </c>
      <c r="E129" s="3">
        <v>43382</v>
      </c>
    </row>
    <row r="130" spans="1:5" x14ac:dyDescent="0.2">
      <c r="A130" s="1" t="s">
        <v>11</v>
      </c>
      <c r="B130" s="2">
        <v>1</v>
      </c>
      <c r="E130" s="3">
        <v>43417</v>
      </c>
    </row>
    <row r="131" spans="1:5" x14ac:dyDescent="0.2">
      <c r="A131" s="1" t="s">
        <v>5</v>
      </c>
      <c r="C131" s="2">
        <v>1</v>
      </c>
      <c r="E131" s="3">
        <v>43417</v>
      </c>
    </row>
    <row r="132" spans="1:5" x14ac:dyDescent="0.2">
      <c r="A132" s="1" t="s">
        <v>23</v>
      </c>
      <c r="D132" s="2">
        <v>1</v>
      </c>
      <c r="E132" s="3">
        <v>43417</v>
      </c>
    </row>
    <row r="133" spans="1:5" x14ac:dyDescent="0.2">
      <c r="A133" s="1" t="s">
        <v>5</v>
      </c>
      <c r="B133" s="2">
        <v>1</v>
      </c>
      <c r="E133" s="3">
        <v>43445</v>
      </c>
    </row>
    <row r="134" spans="1:5" x14ac:dyDescent="0.2">
      <c r="A134" s="1" t="s">
        <v>6</v>
      </c>
      <c r="C134" s="2">
        <v>1</v>
      </c>
      <c r="E134" s="3">
        <v>43445</v>
      </c>
    </row>
    <row r="135" spans="1:5" x14ac:dyDescent="0.2">
      <c r="A135" s="1" t="s">
        <v>16</v>
      </c>
      <c r="D135" s="2">
        <v>1</v>
      </c>
      <c r="E135" s="3">
        <v>43445</v>
      </c>
    </row>
    <row r="136" spans="1:5" x14ac:dyDescent="0.2">
      <c r="A136" s="1" t="s">
        <v>6</v>
      </c>
      <c r="B136" s="2">
        <v>1</v>
      </c>
      <c r="E136" s="3">
        <v>43487</v>
      </c>
    </row>
    <row r="137" spans="1:5" x14ac:dyDescent="0.2">
      <c r="A137" s="1" t="s">
        <v>23</v>
      </c>
      <c r="C137" s="2">
        <v>1</v>
      </c>
      <c r="E137" s="3">
        <v>43487</v>
      </c>
    </row>
    <row r="138" spans="1:5" x14ac:dyDescent="0.2">
      <c r="A138" s="1" t="s">
        <v>11</v>
      </c>
      <c r="D138" s="2">
        <v>1</v>
      </c>
      <c r="E138" s="3">
        <v>43487</v>
      </c>
    </row>
    <row r="139" spans="1:5" x14ac:dyDescent="0.2">
      <c r="A139" s="1" t="s">
        <v>11</v>
      </c>
      <c r="B139" s="2">
        <v>1</v>
      </c>
      <c r="E139" s="3">
        <v>43508</v>
      </c>
    </row>
    <row r="140" spans="1:5" x14ac:dyDescent="0.2">
      <c r="A140" s="1" t="s">
        <v>6</v>
      </c>
      <c r="C140" s="2">
        <v>1</v>
      </c>
      <c r="E140" s="3">
        <v>43508</v>
      </c>
    </row>
    <row r="141" spans="1:5" x14ac:dyDescent="0.2">
      <c r="A141" s="1" t="s">
        <v>8</v>
      </c>
      <c r="D141" s="2">
        <v>1</v>
      </c>
      <c r="E141" s="3">
        <v>43508</v>
      </c>
    </row>
    <row r="142" spans="1:5" x14ac:dyDescent="0.2">
      <c r="A142" s="1" t="s">
        <v>8</v>
      </c>
      <c r="B142" s="2">
        <v>1</v>
      </c>
      <c r="E142" s="3">
        <v>43536</v>
      </c>
    </row>
    <row r="143" spans="1:5" x14ac:dyDescent="0.2">
      <c r="A143" s="1" t="s">
        <v>5</v>
      </c>
      <c r="C143" s="2">
        <v>1</v>
      </c>
      <c r="E143" s="3">
        <v>43536</v>
      </c>
    </row>
    <row r="144" spans="1:5" x14ac:dyDescent="0.2">
      <c r="A144" s="1" t="s">
        <v>6</v>
      </c>
      <c r="D144" s="2">
        <v>1</v>
      </c>
      <c r="E144" s="3">
        <v>43536</v>
      </c>
    </row>
    <row r="145" spans="1:5" x14ac:dyDescent="0.2">
      <c r="A145" s="1" t="s">
        <v>5</v>
      </c>
      <c r="B145" s="2">
        <v>1</v>
      </c>
      <c r="E145" s="3">
        <v>43578</v>
      </c>
    </row>
    <row r="146" spans="1:5" x14ac:dyDescent="0.2">
      <c r="A146" s="1" t="s">
        <v>16</v>
      </c>
      <c r="C146" s="2">
        <v>1</v>
      </c>
      <c r="E146" s="3">
        <v>43578</v>
      </c>
    </row>
    <row r="147" spans="1:5" x14ac:dyDescent="0.2">
      <c r="A147" s="1" t="s">
        <v>6</v>
      </c>
      <c r="D147" s="2">
        <v>1</v>
      </c>
      <c r="E147" s="3">
        <v>43578</v>
      </c>
    </row>
    <row r="148" spans="1:5" x14ac:dyDescent="0.2">
      <c r="A148" s="1" t="s">
        <v>16</v>
      </c>
      <c r="B148" s="2">
        <v>1</v>
      </c>
      <c r="E148" s="3">
        <v>43598</v>
      </c>
    </row>
    <row r="149" spans="1:5" x14ac:dyDescent="0.2">
      <c r="A149" s="1" t="s">
        <v>5</v>
      </c>
      <c r="C149" s="2">
        <v>1</v>
      </c>
      <c r="E149" s="3">
        <v>43598</v>
      </c>
    </row>
    <row r="150" spans="1:5" x14ac:dyDescent="0.2">
      <c r="A150" s="1" t="s">
        <v>23</v>
      </c>
      <c r="D150" s="2">
        <v>1</v>
      </c>
      <c r="E150" s="3">
        <v>43598</v>
      </c>
    </row>
    <row r="151" spans="1:5" x14ac:dyDescent="0.2">
      <c r="A151" s="1" t="s">
        <v>5</v>
      </c>
      <c r="B151" s="2">
        <v>1</v>
      </c>
      <c r="E151" s="3">
        <v>43641</v>
      </c>
    </row>
    <row r="152" spans="1:5" x14ac:dyDescent="0.2">
      <c r="A152" s="1" t="s">
        <v>8</v>
      </c>
      <c r="C152" s="2">
        <v>1</v>
      </c>
      <c r="E152" s="3">
        <v>43641</v>
      </c>
    </row>
    <row r="153" spans="1:5" x14ac:dyDescent="0.2">
      <c r="A153" s="1" t="s">
        <v>33</v>
      </c>
      <c r="D153" s="2">
        <v>1</v>
      </c>
      <c r="E153" s="3">
        <v>43641</v>
      </c>
    </row>
    <row r="154" spans="1:5" x14ac:dyDescent="0.2">
      <c r="A154" s="1" t="s">
        <v>8</v>
      </c>
      <c r="B154" s="2">
        <v>1</v>
      </c>
      <c r="E154" s="3">
        <v>43669</v>
      </c>
    </row>
    <row r="155" spans="1:5" x14ac:dyDescent="0.2">
      <c r="A155" s="1" t="s">
        <v>33</v>
      </c>
      <c r="C155" s="2">
        <v>1</v>
      </c>
      <c r="E155" s="3">
        <v>43669</v>
      </c>
    </row>
    <row r="156" spans="1:5" x14ac:dyDescent="0.2">
      <c r="A156" s="1" t="s">
        <v>16</v>
      </c>
      <c r="D156" s="2">
        <v>1</v>
      </c>
      <c r="E156" s="3">
        <v>43669</v>
      </c>
    </row>
    <row r="157" spans="1:5" x14ac:dyDescent="0.2">
      <c r="A157" s="1" t="s">
        <v>33</v>
      </c>
      <c r="B157" s="2">
        <v>1</v>
      </c>
      <c r="E157" s="3">
        <v>43690</v>
      </c>
    </row>
    <row r="158" spans="1:5" x14ac:dyDescent="0.2">
      <c r="A158" s="1" t="s">
        <v>5</v>
      </c>
      <c r="C158" s="2">
        <v>1</v>
      </c>
      <c r="E158" s="3">
        <v>43690</v>
      </c>
    </row>
    <row r="159" spans="1:5" x14ac:dyDescent="0.2">
      <c r="A159" s="1" t="s">
        <v>8</v>
      </c>
      <c r="D159" s="2">
        <v>1</v>
      </c>
      <c r="E159" s="3">
        <v>43690</v>
      </c>
    </row>
    <row r="160" spans="1:5" x14ac:dyDescent="0.2">
      <c r="A160" s="1" t="s">
        <v>6</v>
      </c>
      <c r="B160" s="2">
        <v>1</v>
      </c>
      <c r="E160" s="3">
        <v>43718</v>
      </c>
    </row>
    <row r="161" spans="1:5" x14ac:dyDescent="0.2">
      <c r="A161" s="1" t="s">
        <v>5</v>
      </c>
      <c r="C161" s="2">
        <v>1</v>
      </c>
      <c r="E161" s="3">
        <v>43718</v>
      </c>
    </row>
    <row r="162" spans="1:5" x14ac:dyDescent="0.2">
      <c r="A162" s="1" t="s">
        <v>8</v>
      </c>
      <c r="D162" s="2">
        <v>1</v>
      </c>
      <c r="E162" s="3">
        <v>43718</v>
      </c>
    </row>
    <row r="163" spans="1:5" x14ac:dyDescent="0.2">
      <c r="A163" s="1" t="s">
        <v>16</v>
      </c>
      <c r="B163" s="2">
        <v>1</v>
      </c>
      <c r="E163" s="3">
        <v>43753</v>
      </c>
    </row>
    <row r="164" spans="1:5" x14ac:dyDescent="0.2">
      <c r="A164" s="1" t="s">
        <v>6</v>
      </c>
      <c r="C164" s="2">
        <v>1</v>
      </c>
      <c r="E164" s="3">
        <v>43753</v>
      </c>
    </row>
    <row r="165" spans="1:5" x14ac:dyDescent="0.2">
      <c r="A165" s="1" t="s">
        <v>11</v>
      </c>
      <c r="D165" s="2">
        <v>1</v>
      </c>
      <c r="E165" s="3">
        <v>43753</v>
      </c>
    </row>
    <row r="166" spans="1:5" x14ac:dyDescent="0.2">
      <c r="A166" s="1" t="s">
        <v>34</v>
      </c>
      <c r="B166" s="2">
        <v>1</v>
      </c>
      <c r="E166" s="3">
        <v>43774</v>
      </c>
    </row>
    <row r="167" spans="1:5" x14ac:dyDescent="0.2">
      <c r="A167" s="1" t="s">
        <v>11</v>
      </c>
      <c r="C167" s="2">
        <v>1</v>
      </c>
      <c r="E167" s="3">
        <v>43774</v>
      </c>
    </row>
    <row r="168" spans="1:5" x14ac:dyDescent="0.2">
      <c r="A168" s="1" t="s">
        <v>23</v>
      </c>
      <c r="D168" s="2">
        <v>1</v>
      </c>
      <c r="E168" s="3">
        <v>43774</v>
      </c>
    </row>
    <row r="169" spans="1:5" x14ac:dyDescent="0.2">
      <c r="A169" s="1" t="s">
        <v>23</v>
      </c>
      <c r="B169" s="2">
        <v>1</v>
      </c>
      <c r="E169" s="3">
        <v>43809</v>
      </c>
    </row>
    <row r="170" spans="1:5" x14ac:dyDescent="0.2">
      <c r="A170" s="1" t="s">
        <v>33</v>
      </c>
      <c r="C170" s="2">
        <v>1</v>
      </c>
      <c r="E170" s="3">
        <v>43809</v>
      </c>
    </row>
    <row r="171" spans="1:5" x14ac:dyDescent="0.2">
      <c r="A171" s="1" t="s">
        <v>5</v>
      </c>
      <c r="D171" s="2">
        <v>1</v>
      </c>
      <c r="E171" s="3">
        <v>43809</v>
      </c>
    </row>
    <row r="172" spans="1:5" x14ac:dyDescent="0.2">
      <c r="A172" s="1" t="s">
        <v>6</v>
      </c>
      <c r="B172" s="2">
        <v>1</v>
      </c>
      <c r="E172" s="3">
        <v>43858</v>
      </c>
    </row>
    <row r="173" spans="1:5" x14ac:dyDescent="0.2">
      <c r="A173" s="1" t="s">
        <v>5</v>
      </c>
      <c r="C173" s="2">
        <v>1</v>
      </c>
      <c r="E173" s="3">
        <v>43858</v>
      </c>
    </row>
    <row r="174" spans="1:5" x14ac:dyDescent="0.2">
      <c r="A174" s="1" t="s">
        <v>33</v>
      </c>
      <c r="D174" s="2">
        <v>1</v>
      </c>
      <c r="E174" s="3">
        <v>43858</v>
      </c>
    </row>
    <row r="175" spans="1:5" x14ac:dyDescent="0.2">
      <c r="A175" s="1" t="s">
        <v>5</v>
      </c>
      <c r="B175" s="2">
        <v>1</v>
      </c>
      <c r="E175" s="3">
        <v>43886</v>
      </c>
    </row>
    <row r="176" spans="1:5" x14ac:dyDescent="0.2">
      <c r="A176" s="1" t="s">
        <v>8</v>
      </c>
      <c r="C176" s="2">
        <v>1</v>
      </c>
      <c r="E176" s="3">
        <v>43886</v>
      </c>
    </row>
    <row r="177" spans="1:5" x14ac:dyDescent="0.2">
      <c r="A177" s="1" t="s">
        <v>16</v>
      </c>
      <c r="D177" s="2">
        <v>1</v>
      </c>
      <c r="E177" s="3">
        <v>43886</v>
      </c>
    </row>
    <row r="178" spans="1:5" x14ac:dyDescent="0.2">
      <c r="A178" s="1" t="s">
        <v>6</v>
      </c>
      <c r="B178" s="2">
        <v>1</v>
      </c>
      <c r="E178" s="3">
        <v>43900</v>
      </c>
    </row>
    <row r="179" spans="1:5" x14ac:dyDescent="0.2">
      <c r="A179" s="1" t="s">
        <v>23</v>
      </c>
      <c r="C179" s="2">
        <v>1</v>
      </c>
      <c r="E179" s="3">
        <v>43900</v>
      </c>
    </row>
    <row r="180" spans="1:5" x14ac:dyDescent="0.2">
      <c r="A180" s="1" t="s">
        <v>5</v>
      </c>
      <c r="D180" s="2">
        <v>1</v>
      </c>
      <c r="E180" s="3">
        <v>43900</v>
      </c>
    </row>
    <row r="233" spans="1:5" x14ac:dyDescent="0.2">
      <c r="A233" s="14"/>
      <c r="B233" s="15"/>
      <c r="C233" s="15"/>
      <c r="D233" s="15"/>
      <c r="E233" s="16"/>
    </row>
    <row r="234" spans="1:5" x14ac:dyDescent="0.2">
      <c r="A234" s="14"/>
      <c r="B234" s="15"/>
      <c r="C234" s="15"/>
      <c r="D234" s="15"/>
      <c r="E234" s="16"/>
    </row>
    <row r="235" spans="1:5" x14ac:dyDescent="0.2">
      <c r="A235" s="14"/>
      <c r="B235" s="15"/>
      <c r="C235" s="15"/>
      <c r="D235" s="15"/>
      <c r="E235" s="16"/>
    </row>
    <row r="236" spans="1:5" x14ac:dyDescent="0.2">
      <c r="A236" s="14"/>
      <c r="B236" s="15"/>
      <c r="C236" s="15"/>
      <c r="D236" s="15"/>
      <c r="E236" s="16"/>
    </row>
    <row r="237" spans="1:5" x14ac:dyDescent="0.2">
      <c r="A237" s="14"/>
      <c r="B237" s="15"/>
      <c r="C237" s="15"/>
      <c r="D237" s="15"/>
      <c r="E237" s="16"/>
    </row>
    <row r="238" spans="1:5" x14ac:dyDescent="0.2">
      <c r="A238" s="14"/>
      <c r="B238" s="15"/>
      <c r="C238" s="15"/>
      <c r="D238" s="15"/>
      <c r="E238" s="16"/>
    </row>
    <row r="239" spans="1:5" x14ac:dyDescent="0.2">
      <c r="A239" s="17"/>
      <c r="B239" s="15"/>
      <c r="C239" s="15"/>
      <c r="D239" s="15"/>
      <c r="E239" s="16"/>
    </row>
    <row r="240" spans="1:5" x14ac:dyDescent="0.2">
      <c r="A240" s="14"/>
      <c r="B240" s="15"/>
      <c r="C240" s="15"/>
      <c r="D240" s="15"/>
      <c r="E240" s="16"/>
    </row>
    <row r="241" spans="1:5" x14ac:dyDescent="0.2">
      <c r="A241" s="14"/>
      <c r="B241" s="15"/>
      <c r="C241" s="15"/>
      <c r="D241" s="15"/>
      <c r="E241" s="16"/>
    </row>
    <row r="242" spans="1:5" x14ac:dyDescent="0.2">
      <c r="A242" s="17"/>
      <c r="B242" s="15"/>
      <c r="C242" s="15"/>
      <c r="D242" s="15"/>
      <c r="E242" s="16"/>
    </row>
    <row r="243" spans="1:5" x14ac:dyDescent="0.2">
      <c r="A243" s="14"/>
      <c r="B243" s="15"/>
      <c r="C243" s="15"/>
      <c r="D243" s="15"/>
      <c r="E243" s="16"/>
    </row>
    <row r="244" spans="1:5" x14ac:dyDescent="0.2">
      <c r="A244" s="14"/>
      <c r="B244" s="15"/>
      <c r="C244" s="15"/>
      <c r="D244" s="15"/>
      <c r="E244" s="16"/>
    </row>
    <row r="245" spans="1:5" x14ac:dyDescent="0.2">
      <c r="A245" s="17"/>
      <c r="B245" s="15"/>
      <c r="C245" s="15"/>
      <c r="D245" s="15"/>
      <c r="E245" s="16"/>
    </row>
    <row r="246" spans="1:5" x14ac:dyDescent="0.2">
      <c r="A246" s="17"/>
      <c r="B246" s="15"/>
      <c r="C246" s="15"/>
      <c r="D246" s="15"/>
      <c r="E246" s="16"/>
    </row>
    <row r="247" spans="1:5" x14ac:dyDescent="0.2">
      <c r="A247" s="17"/>
      <c r="B247" s="15"/>
      <c r="C247" s="15"/>
      <c r="D247" s="15"/>
      <c r="E247" s="16"/>
    </row>
    <row r="248" spans="1:5" x14ac:dyDescent="0.2">
      <c r="A248" s="17"/>
      <c r="B248" s="15"/>
      <c r="C248" s="15"/>
      <c r="D248" s="15"/>
      <c r="E248" s="16"/>
    </row>
    <row r="249" spans="1:5" x14ac:dyDescent="0.2">
      <c r="A249" s="17"/>
      <c r="B249" s="15"/>
      <c r="C249" s="15"/>
      <c r="D249" s="15"/>
      <c r="E249" s="16"/>
    </row>
    <row r="250" spans="1:5" x14ac:dyDescent="0.2">
      <c r="A250" s="17"/>
      <c r="B250" s="15"/>
      <c r="C250" s="15"/>
      <c r="D250" s="15"/>
      <c r="E250" s="16"/>
    </row>
    <row r="251" spans="1:5" x14ac:dyDescent="0.2">
      <c r="A251" s="17"/>
      <c r="B251" s="15"/>
      <c r="C251" s="15"/>
      <c r="D251" s="15"/>
      <c r="E251" s="16"/>
    </row>
    <row r="252" spans="1:5" x14ac:dyDescent="0.2">
      <c r="A252" s="17"/>
      <c r="B252" s="15"/>
      <c r="C252" s="15"/>
      <c r="D252" s="15"/>
      <c r="E252" s="16"/>
    </row>
    <row r="253" spans="1:5" x14ac:dyDescent="0.2">
      <c r="A253" s="17"/>
      <c r="B253" s="15"/>
      <c r="C253" s="15"/>
      <c r="D253" s="15"/>
      <c r="E253" s="16"/>
    </row>
    <row r="254" spans="1:5" x14ac:dyDescent="0.2">
      <c r="A254" s="17"/>
      <c r="B254" s="15"/>
      <c r="C254" s="15"/>
      <c r="D254" s="15"/>
      <c r="E254" s="16"/>
    </row>
    <row r="255" spans="1:5" x14ac:dyDescent="0.2">
      <c r="A255" s="17"/>
      <c r="B255" s="15"/>
      <c r="C255" s="15"/>
      <c r="D255" s="15"/>
      <c r="E255" s="16"/>
    </row>
    <row r="256" spans="1:5" x14ac:dyDescent="0.2">
      <c r="A256" s="17"/>
      <c r="B256" s="15"/>
      <c r="C256" s="15"/>
      <c r="D256" s="15"/>
      <c r="E256" s="16"/>
    </row>
    <row r="257" spans="1:5" x14ac:dyDescent="0.2">
      <c r="A257" s="17"/>
      <c r="B257" s="15"/>
      <c r="C257" s="15"/>
      <c r="D257" s="15"/>
      <c r="E257" s="16"/>
    </row>
    <row r="258" spans="1:5" x14ac:dyDescent="0.2">
      <c r="A258" s="17"/>
      <c r="B258" s="15"/>
      <c r="C258" s="15"/>
      <c r="D258" s="15"/>
      <c r="E258" s="16"/>
    </row>
    <row r="259" spans="1:5" x14ac:dyDescent="0.2">
      <c r="A259" s="14"/>
      <c r="B259" s="15"/>
      <c r="C259" s="15"/>
      <c r="D259" s="15"/>
      <c r="E259" s="16"/>
    </row>
    <row r="260" spans="1:5" x14ac:dyDescent="0.2">
      <c r="A260" s="17"/>
      <c r="B260" s="15"/>
      <c r="C260" s="15"/>
      <c r="D260" s="15"/>
      <c r="E260" s="16"/>
    </row>
    <row r="261" spans="1:5" x14ac:dyDescent="0.2">
      <c r="A261" s="17"/>
      <c r="B261" s="15"/>
      <c r="C261" s="15"/>
      <c r="D261" s="15"/>
      <c r="E261" s="16"/>
    </row>
    <row r="262" spans="1:5" x14ac:dyDescent="0.2">
      <c r="A262" s="14"/>
      <c r="B262" s="15"/>
      <c r="C262" s="15"/>
      <c r="D262" s="15"/>
      <c r="E262" s="16"/>
    </row>
    <row r="263" spans="1:5" x14ac:dyDescent="0.2">
      <c r="A263" s="14"/>
      <c r="B263" s="15"/>
      <c r="C263" s="15"/>
      <c r="D263" s="15"/>
      <c r="E263" s="16"/>
    </row>
    <row r="264" spans="1:5" x14ac:dyDescent="0.2">
      <c r="A264" s="14"/>
      <c r="B264" s="15"/>
      <c r="C264" s="15"/>
      <c r="D264" s="15"/>
      <c r="E264" s="16"/>
    </row>
    <row r="265" spans="1:5" x14ac:dyDescent="0.2">
      <c r="A265" s="14"/>
      <c r="B265" s="15"/>
      <c r="C265" s="15"/>
      <c r="D265" s="15"/>
      <c r="E265" s="16"/>
    </row>
    <row r="266" spans="1:5" x14ac:dyDescent="0.2">
      <c r="A266" s="17"/>
      <c r="B266" s="15"/>
      <c r="C266" s="15"/>
      <c r="D266" s="15"/>
      <c r="E266" s="16"/>
    </row>
    <row r="267" spans="1:5" x14ac:dyDescent="0.2">
      <c r="A267" s="17"/>
      <c r="B267" s="15"/>
      <c r="C267" s="15"/>
      <c r="D267" s="15"/>
      <c r="E267" s="16"/>
    </row>
    <row r="268" spans="1:5" x14ac:dyDescent="0.2">
      <c r="A268" s="17"/>
      <c r="B268" s="15"/>
      <c r="C268" s="15"/>
      <c r="D268" s="15"/>
      <c r="E268" s="16"/>
    </row>
    <row r="269" spans="1:5" x14ac:dyDescent="0.2">
      <c r="A269" s="17"/>
      <c r="B269" s="15"/>
      <c r="C269" s="15"/>
      <c r="D269" s="15"/>
      <c r="E269" s="16"/>
    </row>
    <row r="270" spans="1:5" x14ac:dyDescent="0.2">
      <c r="A270" s="17"/>
      <c r="B270" s="15"/>
      <c r="C270" s="15"/>
      <c r="D270" s="15"/>
      <c r="E270" s="16"/>
    </row>
    <row r="271" spans="1:5" x14ac:dyDescent="0.2">
      <c r="A271" s="17"/>
      <c r="B271" s="15"/>
      <c r="C271" s="15"/>
      <c r="D271" s="15"/>
      <c r="E271" s="16"/>
    </row>
    <row r="272" spans="1:5" x14ac:dyDescent="0.2">
      <c r="A272" s="17"/>
      <c r="B272" s="15"/>
      <c r="C272" s="15"/>
      <c r="D272" s="15"/>
      <c r="E272" s="16"/>
    </row>
    <row r="273" spans="1:5" x14ac:dyDescent="0.2">
      <c r="A273" s="17"/>
      <c r="B273" s="15"/>
      <c r="C273" s="15"/>
      <c r="D273" s="15"/>
      <c r="E273" s="16"/>
    </row>
    <row r="274" spans="1:5" x14ac:dyDescent="0.2">
      <c r="A274" s="17"/>
      <c r="B274" s="15"/>
      <c r="C274" s="15"/>
      <c r="D274" s="15"/>
      <c r="E274" s="16"/>
    </row>
    <row r="275" spans="1:5" x14ac:dyDescent="0.2">
      <c r="A275" s="17"/>
      <c r="B275" s="15"/>
      <c r="C275" s="15"/>
      <c r="D275" s="15"/>
      <c r="E275" s="16"/>
    </row>
    <row r="276" spans="1:5" x14ac:dyDescent="0.2">
      <c r="A276" s="17"/>
      <c r="B276" s="15"/>
      <c r="C276" s="15"/>
      <c r="D276" s="15"/>
      <c r="E276" s="16"/>
    </row>
    <row r="277" spans="1:5" x14ac:dyDescent="0.2">
      <c r="A277" s="17"/>
      <c r="B277" s="15"/>
      <c r="C277" s="15"/>
      <c r="D277" s="15"/>
      <c r="E277" s="16"/>
    </row>
    <row r="278" spans="1:5" x14ac:dyDescent="0.2">
      <c r="A278" s="17"/>
      <c r="B278" s="15"/>
      <c r="C278" s="15"/>
      <c r="D278" s="15"/>
      <c r="E278" s="16"/>
    </row>
    <row r="279" spans="1:5" x14ac:dyDescent="0.2">
      <c r="A279" s="14"/>
      <c r="B279" s="15"/>
      <c r="C279" s="15"/>
      <c r="D279" s="15"/>
      <c r="E279" s="16"/>
    </row>
    <row r="280" spans="1:5" x14ac:dyDescent="0.2">
      <c r="A280" s="17"/>
      <c r="B280" s="15"/>
      <c r="C280" s="15"/>
      <c r="D280" s="15"/>
      <c r="E280" s="16"/>
    </row>
    <row r="281" spans="1:5" x14ac:dyDescent="0.2">
      <c r="A281" s="17"/>
      <c r="B281" s="15"/>
      <c r="C281" s="15"/>
      <c r="D281" s="15"/>
      <c r="E281" s="16"/>
    </row>
    <row r="282" spans="1:5" x14ac:dyDescent="0.2">
      <c r="A282" s="17"/>
      <c r="B282" s="15"/>
      <c r="C282" s="15"/>
      <c r="D282" s="15"/>
      <c r="E282" s="16"/>
    </row>
    <row r="283" spans="1:5" x14ac:dyDescent="0.2">
      <c r="A283" s="17"/>
      <c r="B283" s="15"/>
      <c r="C283" s="15"/>
      <c r="D283" s="15"/>
      <c r="E283" s="16"/>
    </row>
    <row r="284" spans="1:5" x14ac:dyDescent="0.2">
      <c r="A284" s="17"/>
      <c r="B284" s="15"/>
      <c r="C284" s="15"/>
      <c r="D284" s="15"/>
      <c r="E284" s="16"/>
    </row>
    <row r="285" spans="1:5" x14ac:dyDescent="0.2">
      <c r="A285" s="17"/>
      <c r="B285" s="15"/>
      <c r="C285" s="15"/>
      <c r="D285" s="15"/>
      <c r="E285" s="16"/>
    </row>
    <row r="286" spans="1:5" x14ac:dyDescent="0.2">
      <c r="A286" s="17"/>
      <c r="B286" s="15"/>
      <c r="C286" s="15"/>
      <c r="D286" s="15"/>
      <c r="E286" s="16"/>
    </row>
    <row r="287" spans="1:5" x14ac:dyDescent="0.2">
      <c r="A287" s="17"/>
      <c r="B287" s="15"/>
      <c r="C287" s="15"/>
      <c r="D287" s="15"/>
      <c r="E287" s="16"/>
    </row>
    <row r="288" spans="1:5" x14ac:dyDescent="0.2">
      <c r="A288" s="17"/>
      <c r="B288" s="15"/>
      <c r="C288" s="15"/>
      <c r="D288" s="15"/>
      <c r="E288" s="16"/>
    </row>
    <row r="289" spans="1:5" x14ac:dyDescent="0.2">
      <c r="A289" s="17"/>
      <c r="B289" s="15"/>
      <c r="C289" s="15"/>
      <c r="D289" s="15"/>
      <c r="E289" s="16"/>
    </row>
    <row r="290" spans="1:5" x14ac:dyDescent="0.2">
      <c r="A290" s="18"/>
      <c r="B290" s="15"/>
      <c r="C290" s="15"/>
      <c r="D290" s="15"/>
      <c r="E290" s="16"/>
    </row>
    <row r="291" spans="1:5" x14ac:dyDescent="0.2">
      <c r="A291" s="18"/>
      <c r="B291" s="15"/>
      <c r="C291" s="15"/>
      <c r="D291" s="15"/>
      <c r="E291" s="16"/>
    </row>
    <row r="292" spans="1:5" x14ac:dyDescent="0.2">
      <c r="A292" s="18"/>
      <c r="B292" s="15"/>
      <c r="C292" s="15"/>
      <c r="D292" s="15"/>
      <c r="E292" s="16"/>
    </row>
    <row r="293" spans="1:5" x14ac:dyDescent="0.2">
      <c r="A293" s="18"/>
      <c r="B293" s="15"/>
      <c r="C293" s="15"/>
      <c r="D293" s="15"/>
      <c r="E293" s="16"/>
    </row>
    <row r="294" spans="1:5" x14ac:dyDescent="0.2">
      <c r="A294" s="14"/>
      <c r="B294" s="15"/>
      <c r="C294" s="15"/>
      <c r="D294" s="15"/>
      <c r="E294" s="16"/>
    </row>
    <row r="295" spans="1:5" x14ac:dyDescent="0.2">
      <c r="A295" s="14"/>
      <c r="B295" s="15"/>
      <c r="C295" s="15"/>
      <c r="D295" s="15"/>
      <c r="E295" s="16"/>
    </row>
    <row r="296" spans="1:5" x14ac:dyDescent="0.2">
      <c r="A296" s="14"/>
      <c r="B296" s="15"/>
      <c r="C296" s="15"/>
      <c r="D296" s="15"/>
      <c r="E296" s="16"/>
    </row>
    <row r="297" spans="1:5" x14ac:dyDescent="0.2">
      <c r="A297" s="14"/>
      <c r="B297" s="15"/>
      <c r="C297" s="15"/>
      <c r="D297" s="15"/>
      <c r="E297" s="16"/>
    </row>
    <row r="298" spans="1:5" x14ac:dyDescent="0.2">
      <c r="A298" s="14"/>
      <c r="B298" s="15"/>
      <c r="C298" s="15"/>
      <c r="D298" s="15"/>
      <c r="E298" s="16"/>
    </row>
    <row r="299" spans="1:5" x14ac:dyDescent="0.2">
      <c r="A299" s="14"/>
      <c r="B299" s="15"/>
      <c r="C299" s="15"/>
      <c r="D299" s="15"/>
      <c r="E299" s="16"/>
    </row>
    <row r="300" spans="1:5" x14ac:dyDescent="0.2">
      <c r="A300" s="14"/>
      <c r="B300" s="15"/>
      <c r="C300" s="15"/>
      <c r="D300" s="15"/>
      <c r="E300" s="16"/>
    </row>
    <row r="301" spans="1:5" x14ac:dyDescent="0.2">
      <c r="A301" s="14"/>
      <c r="B301" s="15"/>
      <c r="C301" s="15"/>
      <c r="D301" s="15"/>
      <c r="E301" s="16"/>
    </row>
    <row r="302" spans="1:5" x14ac:dyDescent="0.2">
      <c r="A302" s="14"/>
      <c r="B302" s="15"/>
      <c r="C302" s="15"/>
      <c r="D302" s="15"/>
      <c r="E302" s="16"/>
    </row>
    <row r="303" spans="1:5" x14ac:dyDescent="0.2">
      <c r="A303" s="14"/>
      <c r="B303" s="15"/>
      <c r="C303" s="15"/>
      <c r="D303" s="15"/>
      <c r="E303" s="16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tabSelected="1" workbookViewId="0">
      <selection activeCell="R21" sqref="R21"/>
    </sheetView>
  </sheetViews>
  <sheetFormatPr defaultRowHeight="15.95" customHeight="1" x14ac:dyDescent="0.2"/>
  <cols>
    <col min="1" max="1" width="9.140625" style="8"/>
    <col min="2" max="2" width="5.7109375" style="12" customWidth="1"/>
    <col min="3" max="3" width="20.7109375" style="8" customWidth="1"/>
    <col min="4" max="4" width="7.140625" style="12" bestFit="1" customWidth="1"/>
    <col min="5" max="6" width="7.140625" style="8" bestFit="1" customWidth="1"/>
    <col min="7" max="7" width="11.5703125" style="8" customWidth="1"/>
    <col min="8" max="8" width="11.5703125" style="20" customWidth="1"/>
    <col min="9" max="9" width="13.28515625" style="8" customWidth="1"/>
    <col min="10" max="10" width="12.140625" style="8" bestFit="1" customWidth="1"/>
    <col min="11" max="16384" width="9.140625" style="8"/>
  </cols>
  <sheetData>
    <row r="1" spans="2:10" ht="15.95" customHeight="1" thickBot="1" x14ac:dyDescent="0.25"/>
    <row r="2" spans="2:10" ht="32.1" customHeight="1" thickBot="1" x14ac:dyDescent="0.25">
      <c r="B2" s="25" t="s">
        <v>13</v>
      </c>
      <c r="C2" s="26" t="s">
        <v>0</v>
      </c>
      <c r="D2" s="26" t="s">
        <v>1</v>
      </c>
      <c r="E2" s="27" t="s">
        <v>2</v>
      </c>
      <c r="F2" s="27" t="s">
        <v>3</v>
      </c>
      <c r="G2" s="28" t="s">
        <v>14</v>
      </c>
      <c r="H2" s="7"/>
      <c r="I2" s="7" t="s">
        <v>12</v>
      </c>
      <c r="J2" s="13" t="s">
        <v>15</v>
      </c>
    </row>
    <row r="3" spans="2:10" ht="15.95" customHeight="1" x14ac:dyDescent="0.2">
      <c r="B3" s="29">
        <v>1</v>
      </c>
      <c r="C3" s="23" t="s">
        <v>16</v>
      </c>
      <c r="D3" s="24">
        <f>IF(SUMIF(Данные!$A:$A,$C3,Данные!B:B)&lt;1,"-",SUMIF(Данные!$A:$A,$C3,Данные!B:B))</f>
        <v>13</v>
      </c>
      <c r="E3" s="22">
        <f>IF(SUMIF(Данные!$A:$A,$C3,Данные!C:C)&lt;1,"-",SUMIF(Данные!$A:$A,$C3,Данные!C:C))</f>
        <v>5</v>
      </c>
      <c r="F3" s="22">
        <f>IF(SUMIF(Данные!$A:$A,$C3,Данные!D:D)&lt;1,"-",SUMIF(Данные!$A:$A,$C3,Данные!D:D))</f>
        <v>5</v>
      </c>
      <c r="G3" s="30">
        <f>SUMIF(Данные!$A:$A,$C3,Данные!B:B)+SUMIF(Данные!$A:$A,$C3,Данные!C:C)+SUMIF(Данные!$A:$A,$C3,Данные!D:D)</f>
        <v>23</v>
      </c>
      <c r="H3" s="21"/>
      <c r="I3" s="8">
        <f>SUMIF(Данные!$A:$A,$C3,Данные!D:D)*1+SUMIF(Данные!$A:$A,$C3,Данные!C:C)*100+SUMIF(Данные!$A:$A,$C3,Данные!B:B)*10000</f>
        <v>130505</v>
      </c>
      <c r="J3" s="8">
        <v>130504</v>
      </c>
    </row>
    <row r="4" spans="2:10" ht="15.95" customHeight="1" x14ac:dyDescent="0.2">
      <c r="B4" s="31">
        <f>B3+1</f>
        <v>2</v>
      </c>
      <c r="C4" s="10" t="s">
        <v>8</v>
      </c>
      <c r="D4" s="11">
        <f>IF(SUMIF(Данные!$A:$A,$C4,Данные!B:B)&lt;1,"-",SUMIF(Данные!$A:$A,$C4,Данные!B:B))</f>
        <v>10</v>
      </c>
      <c r="E4" s="9">
        <f>IF(SUMIF(Данные!$A:$A,$C4,Данные!C:C)&lt;1,"-",SUMIF(Данные!$A:$A,$C4,Данные!C:C))</f>
        <v>6</v>
      </c>
      <c r="F4" s="9">
        <f>IF(SUMIF(Данные!$A:$A,$C4,Данные!D:D)&lt;1,"-",SUMIF(Данные!$A:$A,$C4,Данные!D:D))</f>
        <v>7</v>
      </c>
      <c r="G4" s="32">
        <f>SUMIF(Данные!$A:$A,$C4,Данные!B:B)+SUMIF(Данные!$A:$A,$C4,Данные!C:C)+SUMIF(Данные!$A:$A,$C4,Данные!D:D)</f>
        <v>23</v>
      </c>
      <c r="H4" s="21"/>
      <c r="I4" s="8">
        <f>SUMIF(Данные!$A:$A,$C4,Данные!D:D)*1+SUMIF(Данные!$A:$A,$C4,Данные!C:C)*100+SUMIF(Данные!$A:$A,$C4,Данные!B:B)*10000</f>
        <v>100607</v>
      </c>
      <c r="J4" s="8">
        <v>100507</v>
      </c>
    </row>
    <row r="5" spans="2:10" ht="15.95" customHeight="1" x14ac:dyDescent="0.2">
      <c r="B5" s="31">
        <v>3</v>
      </c>
      <c r="C5" s="10" t="s">
        <v>23</v>
      </c>
      <c r="D5" s="11">
        <f>IF(SUMIF(Данные!$A:$A,$C5,Данные!B:B)&lt;1,"-",SUMIF(Данные!$A:$A,$C5,Данные!B:B))</f>
        <v>9</v>
      </c>
      <c r="E5" s="9">
        <f>IF(SUMIF(Данные!$A:$A,$C5,Данные!C:C)&lt;1,"-",SUMIF(Данные!$A:$A,$C5,Данные!C:C))</f>
        <v>6</v>
      </c>
      <c r="F5" s="9">
        <f>IF(SUMIF(Данные!$A:$A,$C5,Данные!D:D)&lt;1,"-",SUMIF(Данные!$A:$A,$C5,Данные!D:D))</f>
        <v>6</v>
      </c>
      <c r="G5" s="32">
        <f>SUMIF(Данные!$A:$A,$C5,Данные!B:B)+SUMIF(Данные!$A:$A,$C5,Данные!C:C)+SUMIF(Данные!$A:$A,$C5,Данные!D:D)</f>
        <v>21</v>
      </c>
      <c r="H5" s="21"/>
      <c r="I5" s="8">
        <f>SUMIF(Данные!$A:$A,$C5,Данные!D:D)*1+SUMIF(Данные!$A:$A,$C5,Данные!C:C)*100+SUMIF(Данные!$A:$A,$C5,Данные!B:B)*10000</f>
        <v>90606</v>
      </c>
      <c r="J5" s="8">
        <v>90506</v>
      </c>
    </row>
    <row r="6" spans="2:10" ht="15.95" customHeight="1" x14ac:dyDescent="0.2">
      <c r="B6" s="31">
        <v>4</v>
      </c>
      <c r="C6" s="10" t="s">
        <v>5</v>
      </c>
      <c r="D6" s="11">
        <f>IF(SUMIF(Данные!$A:$A,$C6,Данные!B:B)&lt;1,"-",SUMIF(Данные!$A:$A,$C6,Данные!B:B))</f>
        <v>7</v>
      </c>
      <c r="E6" s="9">
        <f>IF(SUMIF(Данные!$A:$A,$C6,Данные!C:C)&lt;1,"-",SUMIF(Данные!$A:$A,$C6,Данные!C:C))</f>
        <v>11</v>
      </c>
      <c r="F6" s="9">
        <f>IF(SUMIF(Данные!$A:$A,$C6,Данные!D:D)&lt;1,"-",SUMIF(Данные!$A:$A,$C6,Данные!D:D))</f>
        <v>8</v>
      </c>
      <c r="G6" s="32">
        <f>SUMIF(Данные!$A:$A,$C6,Данные!B:B)+SUMIF(Данные!$A:$A,$C6,Данные!C:C)+SUMIF(Данные!$A:$A,$C6,Данные!D:D)</f>
        <v>26</v>
      </c>
      <c r="H6" s="21"/>
      <c r="I6" s="8">
        <f>SUMIF(Данные!$A:$A,$C6,Данные!D:D)*1+SUMIF(Данные!$A:$A,$C6,Данные!C:C)*100+SUMIF(Данные!$A:$A,$C6,Данные!B:B)*10000</f>
        <v>71108</v>
      </c>
      <c r="J6" s="8">
        <v>61107</v>
      </c>
    </row>
    <row r="7" spans="2:10" ht="15.95" customHeight="1" x14ac:dyDescent="0.2">
      <c r="B7" s="31">
        <f t="shared" ref="B7:B20" si="0">B6+1</f>
        <v>5</v>
      </c>
      <c r="C7" s="10" t="s">
        <v>6</v>
      </c>
      <c r="D7" s="11">
        <f>IF(SUMIF(Данные!$A:$A,$C7,Данные!B:B)&lt;1,"-",SUMIF(Данные!$A:$A,$C7,Данные!B:B))</f>
        <v>7</v>
      </c>
      <c r="E7" s="9">
        <f>IF(SUMIF(Данные!$A:$A,$C7,Данные!C:C)&lt;1,"-",SUMIF(Данные!$A:$A,$C7,Данные!C:C))</f>
        <v>6</v>
      </c>
      <c r="F7" s="9">
        <f>IF(SUMIF(Данные!$A:$A,$C7,Данные!D:D)&lt;1,"-",SUMIF(Данные!$A:$A,$C7,Данные!D:D))</f>
        <v>4</v>
      </c>
      <c r="G7" s="32">
        <f>SUMIF(Данные!$A:$A,$C7,Данные!B:B)+SUMIF(Данные!$A:$A,$C7,Данные!C:C)+SUMIF(Данные!$A:$A,$C7,Данные!D:D)</f>
        <v>17</v>
      </c>
      <c r="H7" s="21"/>
      <c r="I7" s="8">
        <f>SUMIF(Данные!$A:$A,$C7,Данные!D:D)*1+SUMIF(Данные!$A:$A,$C7,Данные!C:C)*100+SUMIF(Данные!$A:$A,$C7,Данные!B:B)*10000</f>
        <v>70604</v>
      </c>
      <c r="J7" s="8">
        <v>60604</v>
      </c>
    </row>
    <row r="8" spans="2:10" ht="15.95" customHeight="1" x14ac:dyDescent="0.2">
      <c r="B8" s="31">
        <f t="shared" si="0"/>
        <v>6</v>
      </c>
      <c r="C8" s="10" t="s">
        <v>11</v>
      </c>
      <c r="D8" s="11">
        <f>IF(SUMIF(Данные!$A:$A,$C8,Данные!B:B)&lt;1,"-",SUMIF(Данные!$A:$A,$C8,Данные!B:B))</f>
        <v>5</v>
      </c>
      <c r="E8" s="9">
        <f>IF(SUMIF(Данные!$A:$A,$C8,Данные!C:C)&lt;1,"-",SUMIF(Данные!$A:$A,$C8,Данные!C:C))</f>
        <v>2</v>
      </c>
      <c r="F8" s="9">
        <f>IF(SUMIF(Данные!$A:$A,$C8,Данные!D:D)&lt;1,"-",SUMIF(Данные!$A:$A,$C8,Данные!D:D))</f>
        <v>4</v>
      </c>
      <c r="G8" s="32">
        <f>SUMIF(Данные!$A:$A,$C8,Данные!B:B)+SUMIF(Данные!$A:$A,$C8,Данные!C:C)+SUMIF(Данные!$A:$A,$C8,Данные!D:D)</f>
        <v>11</v>
      </c>
      <c r="H8" s="21"/>
      <c r="I8" s="8">
        <f>SUMIF(Данные!$A:$A,$C8,Данные!D:D)*1+SUMIF(Данные!$A:$A,$C8,Данные!C:C)*100+SUMIF(Данные!$A:$A,$C8,Данные!B:B)*10000</f>
        <v>50204</v>
      </c>
      <c r="J8" s="8">
        <v>50204</v>
      </c>
    </row>
    <row r="9" spans="2:10" ht="15.95" customHeight="1" x14ac:dyDescent="0.2">
      <c r="B9" s="31">
        <f t="shared" si="0"/>
        <v>7</v>
      </c>
      <c r="C9" s="10" t="s">
        <v>21</v>
      </c>
      <c r="D9" s="11">
        <f>IF(SUMIF(Данные!$A:$A,$C9,Данные!B:B)&lt;1,"-",SUMIF(Данные!$A:$A,$C9,Данные!B:B))</f>
        <v>2</v>
      </c>
      <c r="E9" s="9">
        <f>IF(SUMIF(Данные!$A:$A,$C9,Данные!C:C)&lt;1,"-",SUMIF(Данные!$A:$A,$C9,Данные!C:C))</f>
        <v>1</v>
      </c>
      <c r="F9" s="9">
        <f>IF(SUMIF(Данные!$A:$A,$C9,Данные!D:D)&lt;1,"-",SUMIF(Данные!$A:$A,$C9,Данные!D:D))</f>
        <v>2</v>
      </c>
      <c r="G9" s="32">
        <f>SUMIF(Данные!$A:$A,$C9,Данные!B:B)+SUMIF(Данные!$A:$A,$C9,Данные!C:C)+SUMIF(Данные!$A:$A,$C9,Данные!D:D)</f>
        <v>5</v>
      </c>
      <c r="H9" s="21"/>
      <c r="I9" s="8">
        <f>SUMIF(Данные!$A:$A,$C9,Данные!D:D)*1+SUMIF(Данные!$A:$A,$C9,Данные!C:C)*100+SUMIF(Данные!$A:$A,$C9,Данные!B:B)*10000</f>
        <v>20102</v>
      </c>
      <c r="J9" s="8">
        <v>20102</v>
      </c>
    </row>
    <row r="10" spans="2:10" ht="15.95" customHeight="1" x14ac:dyDescent="0.2">
      <c r="B10" s="31">
        <f t="shared" si="0"/>
        <v>8</v>
      </c>
      <c r="C10" s="10" t="s">
        <v>9</v>
      </c>
      <c r="D10" s="11">
        <f>IF(SUMIF(Данные!$A:$A,$C10,Данные!B:B)&lt;1,"-",SUMIF(Данные!$A:$A,$C10,Данные!B:B))</f>
        <v>1</v>
      </c>
      <c r="E10" s="9">
        <f>IF(SUMIF(Данные!$A:$A,$C10,Данные!C:C)&lt;1,"-",SUMIF(Данные!$A:$A,$C10,Данные!C:C))</f>
        <v>2</v>
      </c>
      <c r="F10" s="9">
        <f>IF(SUMIF(Данные!$A:$A,$C10,Данные!D:D)&lt;1,"-",SUMIF(Данные!$A:$A,$C10,Данные!D:D))</f>
        <v>4</v>
      </c>
      <c r="G10" s="32">
        <f>SUMIF(Данные!$A:$A,$C10,Данные!B:B)+SUMIF(Данные!$A:$A,$C10,Данные!C:C)+SUMIF(Данные!$A:$A,$C10,Данные!D:D)</f>
        <v>7</v>
      </c>
      <c r="H10" s="21"/>
      <c r="I10" s="8">
        <f>SUMIF(Данные!$A:$A,$C10,Данные!D:D)*1+SUMIF(Данные!$A:$A,$C10,Данные!C:C)*100+SUMIF(Данные!$A:$A,$C10,Данные!B:B)*10000</f>
        <v>10204</v>
      </c>
      <c r="J10" s="8">
        <v>10204</v>
      </c>
    </row>
    <row r="11" spans="2:10" ht="15.95" customHeight="1" x14ac:dyDescent="0.2">
      <c r="B11" s="31">
        <f t="shared" si="0"/>
        <v>9</v>
      </c>
      <c r="C11" s="10" t="s">
        <v>33</v>
      </c>
      <c r="D11" s="11">
        <f>IF(SUMIF(Данные!$A:$A,$C11,Данные!B:B)&lt;1,"-",SUMIF(Данные!$A:$A,$C11,Данные!B:B))</f>
        <v>1</v>
      </c>
      <c r="E11" s="9">
        <f>IF(SUMIF(Данные!$A:$A,$C11,Данные!C:C)&lt;1,"-",SUMIF(Данные!$A:$A,$C11,Данные!C:C))</f>
        <v>2</v>
      </c>
      <c r="F11" s="9">
        <f>IF(SUMIF(Данные!$A:$A,$C11,Данные!D:D)&lt;1,"-",SUMIF(Данные!$A:$A,$C11,Данные!D:D))</f>
        <v>2</v>
      </c>
      <c r="G11" s="32">
        <f>SUMIF(Данные!$A:$A,$C11,Данные!B:B)+SUMIF(Данные!$A:$A,$C11,Данные!C:C)+SUMIF(Данные!$A:$A,$C11,Данные!D:D)</f>
        <v>5</v>
      </c>
      <c r="H11" s="21"/>
      <c r="I11" s="8">
        <f>SUMIF(Данные!$A:$A,$C11,Данные!D:D)*1+SUMIF(Данные!$A:$A,$C11,Данные!C:C)*100+SUMIF(Данные!$A:$A,$C11,Данные!B:B)*10000</f>
        <v>10202</v>
      </c>
      <c r="J11" s="8">
        <v>10202</v>
      </c>
    </row>
    <row r="12" spans="2:10" ht="15.95" customHeight="1" x14ac:dyDescent="0.2">
      <c r="B12" s="31">
        <v>9</v>
      </c>
      <c r="C12" s="10" t="s">
        <v>4</v>
      </c>
      <c r="D12" s="11">
        <f>IF(SUMIF(Данные!$A:$A,$C12,Данные!B:B)&lt;1,"-",SUMIF(Данные!$A:$A,$C12,Данные!B:B))</f>
        <v>1</v>
      </c>
      <c r="E12" s="9">
        <f>IF(SUMIF(Данные!$A:$A,$C12,Данные!C:C)&lt;1,"-",SUMIF(Данные!$A:$A,$C12,Данные!C:C))</f>
        <v>2</v>
      </c>
      <c r="F12" s="9">
        <f>IF(SUMIF(Данные!$A:$A,$C12,Данные!D:D)&lt;1,"-",SUMIF(Данные!$A:$A,$C12,Данные!D:D))</f>
        <v>2</v>
      </c>
      <c r="G12" s="32">
        <f>SUMIF(Данные!$A:$A,$C12,Данные!B:B)+SUMIF(Данные!$A:$A,$C12,Данные!C:C)+SUMIF(Данные!$A:$A,$C12,Данные!D:D)</f>
        <v>5</v>
      </c>
      <c r="H12" s="21"/>
      <c r="I12" s="8">
        <f>SUMIF(Данные!$A:$A,$C12,Данные!D:D)*1+SUMIF(Данные!$A:$A,$C12,Данные!C:C)*100+SUMIF(Данные!$A:$A,$C12,Данные!B:B)*10000</f>
        <v>10202</v>
      </c>
      <c r="J12" s="8">
        <v>10202</v>
      </c>
    </row>
    <row r="13" spans="2:10" ht="15.95" customHeight="1" x14ac:dyDescent="0.2">
      <c r="B13" s="31">
        <v>11</v>
      </c>
      <c r="C13" s="10" t="s">
        <v>18</v>
      </c>
      <c r="D13" s="11">
        <f>IF(SUMIF(Данные!$A:$A,$C13,Данные!B:B)&lt;1,"-",SUMIF(Данные!$A:$A,$C13,Данные!B:B))</f>
        <v>1</v>
      </c>
      <c r="E13" s="9">
        <f>IF(SUMIF(Данные!$A:$A,$C13,Данные!C:C)&lt;1,"-",SUMIF(Данные!$A:$A,$C13,Данные!C:C))</f>
        <v>1</v>
      </c>
      <c r="F13" s="9">
        <f>IF(SUMIF(Данные!$A:$A,$C13,Данные!D:D)&lt;1,"-",SUMIF(Данные!$A:$A,$C13,Данные!D:D))</f>
        <v>1</v>
      </c>
      <c r="G13" s="32">
        <f>SUMIF(Данные!$A:$A,$C13,Данные!B:B)+SUMIF(Данные!$A:$A,$C13,Данные!C:C)+SUMIF(Данные!$A:$A,$C13,Данные!D:D)</f>
        <v>3</v>
      </c>
      <c r="H13" s="21"/>
      <c r="I13" s="8">
        <f>SUMIF(Данные!$A:$A,$C13,Данные!D:D)*1+SUMIF(Данные!$A:$A,$C13,Данные!C:C)*100+SUMIF(Данные!$A:$A,$C13,Данные!B:B)*10000</f>
        <v>10101</v>
      </c>
      <c r="J13" s="8">
        <v>10101</v>
      </c>
    </row>
    <row r="14" spans="2:10" ht="15.95" customHeight="1" x14ac:dyDescent="0.2">
      <c r="B14" s="31">
        <v>12</v>
      </c>
      <c r="C14" s="10" t="s">
        <v>17</v>
      </c>
      <c r="D14" s="11">
        <f>IF(SUMIF(Данные!$A:$A,$C14,Данные!B:B)&lt;1,"-",SUMIF(Данные!$A:$A,$C14,Данные!B:B))</f>
        <v>1</v>
      </c>
      <c r="E14" s="9" t="str">
        <f>IF(SUMIF(Данные!$A:$A,$C14,Данные!C:C)&lt;1,"-",SUMIF(Данные!$A:$A,$C14,Данные!C:C))</f>
        <v>-</v>
      </c>
      <c r="F14" s="9" t="str">
        <f>IF(SUMIF(Данные!$A:$A,$C14,Данные!D:D)&lt;1,"-",SUMIF(Данные!$A:$A,$C14,Данные!D:D))</f>
        <v>-</v>
      </c>
      <c r="G14" s="32">
        <f>SUMIF(Данные!$A:$A,$C14,Данные!B:B)+SUMIF(Данные!$A:$A,$C14,Данные!C:C)+SUMIF(Данные!$A:$A,$C14,Данные!D:D)</f>
        <v>1</v>
      </c>
      <c r="H14" s="21"/>
      <c r="I14" s="8">
        <f>SUMIF(Данные!$A:$A,$C14,Данные!D:D)*1+SUMIF(Данные!$A:$A,$C14,Данные!C:C)*100+SUMIF(Данные!$A:$A,$C14,Данные!B:B)*10000</f>
        <v>10000</v>
      </c>
      <c r="J14" s="8">
        <v>10000</v>
      </c>
    </row>
    <row r="15" spans="2:10" ht="15.95" customHeight="1" x14ac:dyDescent="0.2">
      <c r="B15" s="31">
        <v>12</v>
      </c>
      <c r="C15" s="10" t="s">
        <v>19</v>
      </c>
      <c r="D15" s="11">
        <f>IF(SUMIF(Данные!$A:$A,$C15,Данные!B:B)&lt;1,"-",SUMIF(Данные!$A:$A,$C15,Данные!B:B))</f>
        <v>1</v>
      </c>
      <c r="E15" s="9" t="str">
        <f>IF(SUMIF(Данные!$A:$A,$C15,Данные!C:C)&lt;1,"-",SUMIF(Данные!$A:$A,$C15,Данные!C:C))</f>
        <v>-</v>
      </c>
      <c r="F15" s="9" t="str">
        <f>IF(SUMIF(Данные!$A:$A,$C15,Данные!D:D)&lt;1,"-",SUMIF(Данные!$A:$A,$C15,Данные!D:D))</f>
        <v>-</v>
      </c>
      <c r="G15" s="32">
        <f>SUMIF(Данные!$A:$A,$C15,Данные!B:B)+SUMIF(Данные!$A:$A,$C15,Данные!C:C)+SUMIF(Данные!$A:$A,$C15,Данные!D:D)</f>
        <v>1</v>
      </c>
      <c r="H15" s="21"/>
      <c r="I15" s="8">
        <f>SUMIF(Данные!$A:$A,$C15,Данные!D:D)*1+SUMIF(Данные!$A:$A,$C15,Данные!C:C)*100+SUMIF(Данные!$A:$A,$C15,Данные!B:B)*10000</f>
        <v>10000</v>
      </c>
      <c r="J15" s="8">
        <v>10000</v>
      </c>
    </row>
    <row r="16" spans="2:10" ht="15.95" customHeight="1" x14ac:dyDescent="0.2">
      <c r="B16" s="31">
        <v>12</v>
      </c>
      <c r="C16" s="10" t="s">
        <v>34</v>
      </c>
      <c r="D16" s="11">
        <f>IF(SUMIF(Данные!$A:$A,$C16,Данные!B:B)&lt;1,"-",SUMIF(Данные!$A:$A,$C16,Данные!B:B))</f>
        <v>1</v>
      </c>
      <c r="E16" s="9" t="str">
        <f>IF(SUMIF(Данные!$A:$A,$C16,Данные!C:C)&lt;1,"-",SUMIF(Данные!$A:$A,$C16,Данные!C:C))</f>
        <v>-</v>
      </c>
      <c r="F16" s="9" t="str">
        <f>IF(SUMIF(Данные!$A:$A,$C16,Данные!D:D)&lt;1,"-",SUMIF(Данные!$A:$A,$C16,Данные!D:D))</f>
        <v>-</v>
      </c>
      <c r="G16" s="32">
        <f>SUMIF(Данные!$A:$A,$C16,Данные!B:B)+SUMIF(Данные!$A:$A,$C16,Данные!C:C)+SUMIF(Данные!$A:$A,$C16,Данные!D:D)</f>
        <v>1</v>
      </c>
      <c r="H16" s="21"/>
      <c r="I16" s="8">
        <f>SUMIF(Данные!$A:$A,$C16,Данные!D:D)*1+SUMIF(Данные!$A:$A,$C16,Данные!C:C)*100+SUMIF(Данные!$A:$A,$C16,Данные!B:B)*10000</f>
        <v>10000</v>
      </c>
      <c r="J16" s="8">
        <v>10000</v>
      </c>
    </row>
    <row r="17" spans="2:10" ht="15.95" customHeight="1" x14ac:dyDescent="0.2">
      <c r="B17" s="31">
        <v>12</v>
      </c>
      <c r="C17" s="10" t="s">
        <v>31</v>
      </c>
      <c r="D17" s="11">
        <f>IF(SUMIF(Данные!$A:$A,$C17,Данные!B:B)&lt;1,"-",SUMIF(Данные!$A:$A,$C17,Данные!B:B))</f>
        <v>1</v>
      </c>
      <c r="E17" s="9" t="str">
        <f>IF(SUMIF(Данные!$A:$A,$C17,Данные!C:C)&lt;1,"-",SUMIF(Данные!$A:$A,$C17,Данные!C:C))</f>
        <v>-</v>
      </c>
      <c r="F17" s="9" t="str">
        <f>IF(SUMIF(Данные!$A:$A,$C17,Данные!D:D)&lt;1,"-",SUMIF(Данные!$A:$A,$C17,Данные!D:D))</f>
        <v>-</v>
      </c>
      <c r="G17" s="32">
        <f>SUMIF(Данные!$A:$A,$C17,Данные!B:B)+SUMIF(Данные!$A:$A,$C17,Данные!C:C)+SUMIF(Данные!$A:$A,$C17,Данные!D:D)</f>
        <v>1</v>
      </c>
      <c r="H17" s="21"/>
      <c r="I17" s="8">
        <f>SUMIF(Данные!$A:$A,$C17,Данные!D:D)*1+SUMIF(Данные!$A:$A,$C17,Данные!C:C)*100+SUMIF(Данные!$A:$A,$C17,Данные!B:B)*10000</f>
        <v>10000</v>
      </c>
      <c r="J17" s="8">
        <v>10000</v>
      </c>
    </row>
    <row r="18" spans="2:10" ht="15.95" customHeight="1" x14ac:dyDescent="0.2">
      <c r="B18" s="31">
        <v>16</v>
      </c>
      <c r="C18" s="10" t="s">
        <v>32</v>
      </c>
      <c r="D18" s="11" t="str">
        <f>IF(SUMIF(Данные!$A:$A,$C18,Данные!B:B)&lt;1,"-",SUMIF(Данные!$A:$A,$C18,Данные!B:B))</f>
        <v>-</v>
      </c>
      <c r="E18" s="9">
        <f>IF(SUMIF(Данные!$A:$A,$C18,Данные!C:C)&lt;1,"-",SUMIF(Данные!$A:$A,$C18,Данные!C:C))</f>
        <v>2</v>
      </c>
      <c r="F18" s="9" t="str">
        <f>IF(SUMIF(Данные!$A:$A,$C18,Данные!D:D)&lt;1,"-",SUMIF(Данные!$A:$A,$C18,Данные!D:D))</f>
        <v>-</v>
      </c>
      <c r="G18" s="32">
        <f>SUMIF(Данные!$A:$A,$C18,Данные!B:B)+SUMIF(Данные!$A:$A,$C18,Данные!C:C)+SUMIF(Данные!$A:$A,$C18,Данные!D:D)</f>
        <v>2</v>
      </c>
      <c r="H18" s="21"/>
      <c r="I18" s="8">
        <f>SUMIF(Данные!$A:$A,$C18,Данные!D:D)*1+SUMIF(Данные!$A:$A,$C18,Данные!C:C)*100+SUMIF(Данные!$A:$A,$C18,Данные!B:B)*10000</f>
        <v>200</v>
      </c>
      <c r="J18" s="8">
        <v>200</v>
      </c>
    </row>
    <row r="19" spans="2:10" ht="15.95" customHeight="1" x14ac:dyDescent="0.2">
      <c r="B19" s="31">
        <v>16</v>
      </c>
      <c r="C19" s="10" t="s">
        <v>26</v>
      </c>
      <c r="D19" s="11" t="str">
        <f>IF(SUMIF(Данные!$A:$A,$C19,Данные!B:B)&lt;1,"-",SUMIF(Данные!$A:$A,$C19,Данные!B:B))</f>
        <v>-</v>
      </c>
      <c r="E19" s="9">
        <f>IF(SUMIF(Данные!$A:$A,$C19,Данные!C:C)&lt;1,"-",SUMIF(Данные!$A:$A,$C19,Данные!C:C))</f>
        <v>2</v>
      </c>
      <c r="F19" s="9" t="str">
        <f>IF(SUMIF(Данные!$A:$A,$C19,Данные!D:D)&lt;1,"-",SUMIF(Данные!$A:$A,$C19,Данные!D:D))</f>
        <v>-</v>
      </c>
      <c r="G19" s="32">
        <f>SUMIF(Данные!$A:$A,$C19,Данные!B:B)+SUMIF(Данные!$A:$A,$C19,Данные!C:C)+SUMIF(Данные!$A:$A,$C19,Данные!D:D)</f>
        <v>2</v>
      </c>
      <c r="H19" s="21"/>
      <c r="I19" s="8">
        <f>SUMIF(Данные!$A:$A,$C19,Данные!D:D)*1+SUMIF(Данные!$A:$A,$C19,Данные!C:C)*100+SUMIF(Данные!$A:$A,$C19,Данные!B:B)*10000</f>
        <v>200</v>
      </c>
      <c r="J19" s="8">
        <v>200</v>
      </c>
    </row>
    <row r="20" spans="2:10" ht="15.95" customHeight="1" x14ac:dyDescent="0.2">
      <c r="B20" s="31">
        <v>18</v>
      </c>
      <c r="C20" s="10" t="s">
        <v>10</v>
      </c>
      <c r="D20" s="11" t="str">
        <f>IF(SUMIF(Данные!$A:$A,$C20,Данные!B:B)&lt;1,"-",SUMIF(Данные!$A:$A,$C20,Данные!B:B))</f>
        <v>-</v>
      </c>
      <c r="E20" s="9">
        <f>IF(SUMIF(Данные!$A:$A,$C20,Данные!C:C)&lt;1,"-",SUMIF(Данные!$A:$A,$C20,Данные!C:C))</f>
        <v>1</v>
      </c>
      <c r="F20" s="9">
        <f>IF(SUMIF(Данные!$A:$A,$C20,Данные!D:D)&lt;1,"-",SUMIF(Данные!$A:$A,$C20,Данные!D:D))</f>
        <v>2</v>
      </c>
      <c r="G20" s="32">
        <f>SUMIF(Данные!$A:$A,$C20,Данные!B:B)+SUMIF(Данные!$A:$A,$C20,Данные!C:C)+SUMIF(Данные!$A:$A,$C20,Данные!D:D)</f>
        <v>3</v>
      </c>
      <c r="H20" s="21"/>
      <c r="I20" s="8">
        <f>SUMIF(Данные!$A:$A,$C20,Данные!D:D)*1+SUMIF(Данные!$A:$A,$C20,Данные!C:C)*100+SUMIF(Данные!$A:$A,$C20,Данные!B:B)*10000</f>
        <v>102</v>
      </c>
      <c r="J20" s="8">
        <v>102</v>
      </c>
    </row>
    <row r="21" spans="2:10" ht="15.95" customHeight="1" x14ac:dyDescent="0.2">
      <c r="B21" s="31">
        <v>19</v>
      </c>
      <c r="C21" s="10" t="s">
        <v>20</v>
      </c>
      <c r="D21" s="11" t="str">
        <f>IF(SUMIF(Данные!$A:$A,$C21,Данные!B:B)&lt;1,"-",SUMIF(Данные!$A:$A,$C21,Данные!B:B))</f>
        <v>-</v>
      </c>
      <c r="E21" s="9">
        <f>IF(SUMIF(Данные!$A:$A,$C21,Данные!C:C)&lt;1,"-",SUMIF(Данные!$A:$A,$C21,Данные!C:C))</f>
        <v>1</v>
      </c>
      <c r="F21" s="9">
        <f>IF(SUMIF(Данные!$A:$A,$C21,Данные!D:D)&lt;1,"-",SUMIF(Данные!$A:$A,$C21,Данные!D:D))</f>
        <v>1</v>
      </c>
      <c r="G21" s="32">
        <f>SUMIF(Данные!$A:$A,$C21,Данные!B:B)+SUMIF(Данные!$A:$A,$C21,Данные!C:C)+SUMIF(Данные!$A:$A,$C21,Данные!D:D)</f>
        <v>2</v>
      </c>
      <c r="H21" s="21"/>
      <c r="I21" s="8">
        <f>SUMIF(Данные!$A:$A,$C21,Данные!D:D)*1+SUMIF(Данные!$A:$A,$C21,Данные!C:C)*100+SUMIF(Данные!$A:$A,$C21,Данные!B:B)*10000</f>
        <v>101</v>
      </c>
      <c r="J21" s="8">
        <v>101</v>
      </c>
    </row>
    <row r="22" spans="2:10" ht="15.95" customHeight="1" x14ac:dyDescent="0.2">
      <c r="B22" s="31">
        <v>20</v>
      </c>
      <c r="C22" s="10" t="s">
        <v>22</v>
      </c>
      <c r="D22" s="11" t="str">
        <f>IF(SUMIF(Данные!$A:$A,$C22,Данные!B:B)&lt;1,"-",SUMIF(Данные!$A:$A,$C22,Данные!B:B))</f>
        <v>-</v>
      </c>
      <c r="E22" s="9">
        <f>IF(SUMIF(Данные!$A:$A,$C22,Данные!C:C)&lt;1,"-",SUMIF(Данные!$A:$A,$C22,Данные!C:C))</f>
        <v>1</v>
      </c>
      <c r="F22" s="9" t="str">
        <f>IF(SUMIF(Данные!$A:$A,$C22,Данные!D:D)&lt;1,"-",SUMIF(Данные!$A:$A,$C22,Данные!D:D))</f>
        <v>-</v>
      </c>
      <c r="G22" s="32">
        <f>SUMIF(Данные!$A:$A,$C22,Данные!B:B)+SUMIF(Данные!$A:$A,$C22,Данные!C:C)+SUMIF(Данные!$A:$A,$C22,Данные!D:D)</f>
        <v>1</v>
      </c>
      <c r="H22" s="21"/>
      <c r="I22" s="8">
        <f>SUMIF(Данные!$A:$A,$C22,Данные!D:D)*1+SUMIF(Данные!$A:$A,$C22,Данные!C:C)*100+SUMIF(Данные!$A:$A,$C22,Данные!B:B)*10000</f>
        <v>100</v>
      </c>
      <c r="J22" s="8">
        <v>100</v>
      </c>
    </row>
    <row r="23" spans="2:10" ht="15.95" customHeight="1" x14ac:dyDescent="0.2">
      <c r="B23" s="31">
        <v>21</v>
      </c>
      <c r="C23" s="10" t="s">
        <v>24</v>
      </c>
      <c r="D23" s="11" t="str">
        <f>IF(SUMIF(Данные!$A:$A,$C23,Данные!B:B)&lt;1,"-",SUMIF(Данные!$A:$A,$C23,Данные!B:B))</f>
        <v>-</v>
      </c>
      <c r="E23" s="9" t="str">
        <f>IF(SUMIF(Данные!$A:$A,$C23,Данные!C:C)&lt;1,"-",SUMIF(Данные!$A:$A,$C23,Данные!C:C))</f>
        <v>-</v>
      </c>
      <c r="F23" s="9">
        <f>IF(SUMIF(Данные!$A:$A,$C23,Данные!D:D)&lt;1,"-",SUMIF(Данные!$A:$A,$C23,Данные!D:D))</f>
        <v>1</v>
      </c>
      <c r="G23" s="32">
        <f>SUMIF(Данные!$A:$A,$C23,Данные!B:B)+SUMIF(Данные!$A:$A,$C23,Данные!C:C)+SUMIF(Данные!$A:$A,$C23,Данные!D:D)</f>
        <v>1</v>
      </c>
      <c r="H23" s="21"/>
      <c r="I23" s="8">
        <f>SUMIF(Данные!$A:$A,$C23,Данные!D:D)*1+SUMIF(Данные!$A:$A,$C23,Данные!C:C)*100+SUMIF(Данные!$A:$A,$C23,Данные!B:B)*10000</f>
        <v>1</v>
      </c>
      <c r="J23" s="8">
        <v>1</v>
      </c>
    </row>
    <row r="24" spans="2:10" ht="15.95" customHeight="1" x14ac:dyDescent="0.2">
      <c r="B24" s="38">
        <v>21</v>
      </c>
      <c r="C24" s="39" t="s">
        <v>27</v>
      </c>
      <c r="D24" s="11" t="str">
        <f>IF(SUMIF(Данные!$A:$A,$C24,Данные!B:B)&lt;1,"-",SUMIF(Данные!$A:$A,$C24,Данные!B:B))</f>
        <v>-</v>
      </c>
      <c r="E24" s="9" t="str">
        <f>IF(SUMIF(Данные!$A:$A,$C24,Данные!C:C)&lt;1,"-",SUMIF(Данные!$A:$A,$C24,Данные!C:C))</f>
        <v>-</v>
      </c>
      <c r="F24" s="9">
        <f>IF(SUMIF(Данные!$A:$A,$C24,Данные!D:D)&lt;1,"-",SUMIF(Данные!$A:$A,$C24,Данные!D:D))</f>
        <v>1</v>
      </c>
      <c r="G24" s="32">
        <f>SUMIF(Данные!$A:$A,$C24,Данные!B:B)+SUMIF(Данные!$A:$A,$C24,Данные!C:C)+SUMIF(Данные!$A:$A,$C24,Данные!D:D)</f>
        <v>1</v>
      </c>
      <c r="H24" s="21"/>
      <c r="I24" s="8">
        <f>SUMIF(Данные!$A:$A,$C24,Данные!D:D)*1+SUMIF(Данные!$A:$A,$C24,Данные!C:C)*100+SUMIF(Данные!$A:$A,$C24,Данные!B:B)*10000</f>
        <v>1</v>
      </c>
      <c r="J24" s="8">
        <v>1</v>
      </c>
    </row>
    <row r="25" spans="2:10" ht="15.95" customHeight="1" thickBot="1" x14ac:dyDescent="0.25">
      <c r="B25" s="33">
        <v>21</v>
      </c>
      <c r="C25" s="34" t="s">
        <v>28</v>
      </c>
      <c r="D25" s="35" t="str">
        <f>IF(SUMIF(Данные!$A:$A,$C25,Данные!B:B)&lt;1,"-",SUMIF(Данные!$A:$A,$C25,Данные!B:B))</f>
        <v>-</v>
      </c>
      <c r="E25" s="36" t="str">
        <f>IF(SUMIF(Данные!$A:$A,$C25,Данные!C:C)&lt;1,"-",SUMIF(Данные!$A:$A,$C25,Данные!C:C))</f>
        <v>-</v>
      </c>
      <c r="F25" s="36">
        <f>IF(SUMIF(Данные!$A:$A,$C25,Данные!D:D)&lt;1,"-",SUMIF(Данные!$A:$A,$C25,Данные!D:D))</f>
        <v>1</v>
      </c>
      <c r="G25" s="37">
        <f>SUMIF(Данные!$A:$A,$C25,Данные!B:B)+SUMIF(Данные!$A:$A,$C25,Данные!C:C)+SUMIF(Данные!$A:$A,$C25,Данные!D:D)</f>
        <v>1</v>
      </c>
      <c r="H25" s="21"/>
      <c r="I25" s="8">
        <f>SUMIF(Данные!$A:$A,$C25,Данные!D:D)*1+SUMIF(Данные!$A:$A,$C25,Данные!C:C)*100+SUMIF(Данные!$A:$A,$C25,Данные!B:B)*10000</f>
        <v>1</v>
      </c>
      <c r="J25" s="8">
        <v>1</v>
      </c>
    </row>
  </sheetData>
  <sortState caseSensitive="1" ref="C3:J25">
    <sortCondition descending="1" ref="J3:J25"/>
    <sortCondition ref="C3:C25"/>
  </sortState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9"/>
  <sheetViews>
    <sheetView workbookViewId="0">
      <selection activeCell="A2" sqref="A2:A21"/>
    </sheetView>
  </sheetViews>
  <sheetFormatPr defaultRowHeight="12.75" x14ac:dyDescent="0.2"/>
  <cols>
    <col min="1" max="1" width="20.7109375" style="1" customWidth="1"/>
  </cols>
  <sheetData>
    <row r="1" spans="1:1" x14ac:dyDescent="0.2">
      <c r="A1" s="5" t="s">
        <v>0</v>
      </c>
    </row>
    <row r="2" spans="1:1" x14ac:dyDescent="0.2">
      <c r="A2" s="1" t="s">
        <v>9</v>
      </c>
    </row>
    <row r="3" spans="1:1" x14ac:dyDescent="0.2">
      <c r="A3" s="1" t="s">
        <v>4</v>
      </c>
    </row>
    <row r="4" spans="1:1" x14ac:dyDescent="0.2">
      <c r="A4" s="1" t="s">
        <v>8</v>
      </c>
    </row>
    <row r="5" spans="1:1" x14ac:dyDescent="0.2">
      <c r="A5" s="1" t="s">
        <v>17</v>
      </c>
    </row>
    <row r="6" spans="1:1" x14ac:dyDescent="0.2">
      <c r="A6" s="1" t="s">
        <v>22</v>
      </c>
    </row>
    <row r="7" spans="1:1" x14ac:dyDescent="0.2">
      <c r="A7" s="1" t="s">
        <v>23</v>
      </c>
    </row>
    <row r="8" spans="1:1" x14ac:dyDescent="0.2">
      <c r="A8" s="1" t="s">
        <v>16</v>
      </c>
    </row>
    <row r="9" spans="1:1" x14ac:dyDescent="0.2">
      <c r="A9" s="1" t="s">
        <v>19</v>
      </c>
    </row>
    <row r="10" spans="1:1" x14ac:dyDescent="0.2">
      <c r="A10" s="1" t="s">
        <v>5</v>
      </c>
    </row>
    <row r="11" spans="1:1" x14ac:dyDescent="0.2">
      <c r="A11" s="1" t="s">
        <v>24</v>
      </c>
    </row>
    <row r="12" spans="1:1" x14ac:dyDescent="0.2">
      <c r="A12" s="1" t="s">
        <v>26</v>
      </c>
    </row>
    <row r="13" spans="1:1" x14ac:dyDescent="0.2">
      <c r="A13" s="1" t="s">
        <v>21</v>
      </c>
    </row>
    <row r="14" spans="1:1" x14ac:dyDescent="0.2">
      <c r="A14" s="1" t="s">
        <v>18</v>
      </c>
    </row>
    <row r="15" spans="1:1" x14ac:dyDescent="0.2">
      <c r="A15" s="1" t="s">
        <v>27</v>
      </c>
    </row>
    <row r="16" spans="1:1" x14ac:dyDescent="0.2">
      <c r="A16" s="1" t="s">
        <v>20</v>
      </c>
    </row>
    <row r="17" spans="1:1" x14ac:dyDescent="0.2">
      <c r="A17" s="1" t="s">
        <v>28</v>
      </c>
    </row>
    <row r="18" spans="1:1" x14ac:dyDescent="0.2">
      <c r="A18" s="1" t="s">
        <v>6</v>
      </c>
    </row>
    <row r="19" spans="1:1" x14ac:dyDescent="0.2">
      <c r="A19" s="1" t="s">
        <v>10</v>
      </c>
    </row>
    <row r="20" spans="1:1" x14ac:dyDescent="0.2">
      <c r="A20" s="1" t="s">
        <v>11</v>
      </c>
    </row>
    <row r="21" spans="1:1" x14ac:dyDescent="0.2">
      <c r="A21" s="1" t="s">
        <v>31</v>
      </c>
    </row>
    <row r="22" spans="1:1" x14ac:dyDescent="0.2">
      <c r="A22"/>
    </row>
    <row r="23" spans="1:1" x14ac:dyDescent="0.2">
      <c r="A23"/>
    </row>
    <row r="24" spans="1:1" x14ac:dyDescent="0.2">
      <c r="A24"/>
    </row>
    <row r="25" spans="1:1" x14ac:dyDescent="0.2">
      <c r="A25"/>
    </row>
    <row r="26" spans="1:1" x14ac:dyDescent="0.2">
      <c r="A26"/>
    </row>
    <row r="27" spans="1:1" x14ac:dyDescent="0.2">
      <c r="A27"/>
    </row>
    <row r="28" spans="1:1" x14ac:dyDescent="0.2">
      <c r="A28"/>
    </row>
    <row r="29" spans="1:1" x14ac:dyDescent="0.2">
      <c r="A29"/>
    </row>
    <row r="30" spans="1:1" x14ac:dyDescent="0.2">
      <c r="A30"/>
    </row>
    <row r="31" spans="1:1" x14ac:dyDescent="0.2">
      <c r="A31"/>
    </row>
    <row r="32" spans="1:1" x14ac:dyDescent="0.2">
      <c r="A32"/>
    </row>
    <row r="33" spans="1:1" x14ac:dyDescent="0.2">
      <c r="A33"/>
    </row>
    <row r="34" spans="1:1" x14ac:dyDescent="0.2">
      <c r="A34"/>
    </row>
    <row r="35" spans="1:1" x14ac:dyDescent="0.2">
      <c r="A35"/>
    </row>
    <row r="36" spans="1:1" x14ac:dyDescent="0.2">
      <c r="A36"/>
    </row>
    <row r="37" spans="1:1" x14ac:dyDescent="0.2">
      <c r="A37"/>
    </row>
    <row r="38" spans="1:1" x14ac:dyDescent="0.2">
      <c r="A38"/>
    </row>
    <row r="39" spans="1:1" x14ac:dyDescent="0.2">
      <c r="A39"/>
    </row>
    <row r="40" spans="1:1" x14ac:dyDescent="0.2">
      <c r="A40"/>
    </row>
    <row r="41" spans="1:1" x14ac:dyDescent="0.2">
      <c r="A41"/>
    </row>
    <row r="42" spans="1:1" x14ac:dyDescent="0.2">
      <c r="A42"/>
    </row>
    <row r="43" spans="1:1" x14ac:dyDescent="0.2">
      <c r="A43"/>
    </row>
    <row r="44" spans="1:1" x14ac:dyDescent="0.2">
      <c r="A44"/>
    </row>
    <row r="45" spans="1:1" x14ac:dyDescent="0.2">
      <c r="A45"/>
    </row>
    <row r="46" spans="1:1" x14ac:dyDescent="0.2">
      <c r="A46"/>
    </row>
    <row r="47" spans="1:1" x14ac:dyDescent="0.2">
      <c r="A47"/>
    </row>
    <row r="48" spans="1:1" x14ac:dyDescent="0.2">
      <c r="A48"/>
    </row>
    <row r="49" spans="1:1" x14ac:dyDescent="0.2">
      <c r="A49"/>
    </row>
    <row r="50" spans="1:1" x14ac:dyDescent="0.2">
      <c r="A50"/>
    </row>
    <row r="51" spans="1:1" x14ac:dyDescent="0.2">
      <c r="A51"/>
    </row>
    <row r="52" spans="1:1" x14ac:dyDescent="0.2">
      <c r="A52"/>
    </row>
    <row r="53" spans="1:1" x14ac:dyDescent="0.2">
      <c r="A53"/>
    </row>
    <row r="54" spans="1:1" x14ac:dyDescent="0.2">
      <c r="A54"/>
    </row>
    <row r="55" spans="1:1" x14ac:dyDescent="0.2">
      <c r="A55"/>
    </row>
    <row r="56" spans="1:1" x14ac:dyDescent="0.2">
      <c r="A56"/>
    </row>
    <row r="57" spans="1:1" x14ac:dyDescent="0.2">
      <c r="A57"/>
    </row>
    <row r="58" spans="1:1" x14ac:dyDescent="0.2">
      <c r="A58"/>
    </row>
    <row r="59" spans="1:1" x14ac:dyDescent="0.2">
      <c r="A59"/>
    </row>
    <row r="60" spans="1:1" x14ac:dyDescent="0.2">
      <c r="A60"/>
    </row>
    <row r="61" spans="1:1" x14ac:dyDescent="0.2">
      <c r="A61"/>
    </row>
    <row r="62" spans="1:1" x14ac:dyDescent="0.2">
      <c r="A62"/>
    </row>
    <row r="63" spans="1:1" x14ac:dyDescent="0.2">
      <c r="A63"/>
    </row>
    <row r="64" spans="1:1" x14ac:dyDescent="0.2">
      <c r="A64"/>
    </row>
    <row r="65" spans="1:1" x14ac:dyDescent="0.2">
      <c r="A65"/>
    </row>
    <row r="66" spans="1:1" x14ac:dyDescent="0.2">
      <c r="A66"/>
    </row>
    <row r="67" spans="1:1" x14ac:dyDescent="0.2">
      <c r="A67"/>
    </row>
    <row r="68" spans="1:1" x14ac:dyDescent="0.2">
      <c r="A68"/>
    </row>
    <row r="69" spans="1:1" x14ac:dyDescent="0.2">
      <c r="A69"/>
    </row>
    <row r="70" spans="1:1" x14ac:dyDescent="0.2">
      <c r="A70"/>
    </row>
    <row r="71" spans="1:1" x14ac:dyDescent="0.2">
      <c r="A71"/>
    </row>
    <row r="72" spans="1:1" x14ac:dyDescent="0.2">
      <c r="A72"/>
    </row>
    <row r="73" spans="1:1" x14ac:dyDescent="0.2">
      <c r="A73"/>
    </row>
    <row r="74" spans="1:1" x14ac:dyDescent="0.2">
      <c r="A74"/>
    </row>
    <row r="75" spans="1:1" x14ac:dyDescent="0.2">
      <c r="A75"/>
    </row>
    <row r="76" spans="1:1" x14ac:dyDescent="0.2">
      <c r="A76"/>
    </row>
    <row r="77" spans="1:1" x14ac:dyDescent="0.2">
      <c r="A77"/>
    </row>
    <row r="78" spans="1:1" x14ac:dyDescent="0.2">
      <c r="A78"/>
    </row>
    <row r="79" spans="1:1" x14ac:dyDescent="0.2">
      <c r="A79"/>
    </row>
    <row r="80" spans="1:1" x14ac:dyDescent="0.2">
      <c r="A80"/>
    </row>
    <row r="81" spans="1:1" x14ac:dyDescent="0.2">
      <c r="A81"/>
    </row>
    <row r="82" spans="1:1" x14ac:dyDescent="0.2">
      <c r="A82"/>
    </row>
    <row r="83" spans="1:1" x14ac:dyDescent="0.2">
      <c r="A83"/>
    </row>
    <row r="84" spans="1:1" x14ac:dyDescent="0.2">
      <c r="A84"/>
    </row>
    <row r="85" spans="1:1" x14ac:dyDescent="0.2">
      <c r="A85"/>
    </row>
    <row r="86" spans="1:1" x14ac:dyDescent="0.2">
      <c r="A86"/>
    </row>
    <row r="87" spans="1:1" x14ac:dyDescent="0.2">
      <c r="A87"/>
    </row>
    <row r="88" spans="1:1" x14ac:dyDescent="0.2">
      <c r="A88"/>
    </row>
    <row r="89" spans="1:1" x14ac:dyDescent="0.2">
      <c r="A89"/>
    </row>
    <row r="90" spans="1:1" x14ac:dyDescent="0.2">
      <c r="A90"/>
    </row>
    <row r="91" spans="1:1" x14ac:dyDescent="0.2">
      <c r="A91"/>
    </row>
    <row r="92" spans="1:1" x14ac:dyDescent="0.2">
      <c r="A92"/>
    </row>
    <row r="93" spans="1:1" x14ac:dyDescent="0.2">
      <c r="A93"/>
    </row>
    <row r="94" spans="1:1" x14ac:dyDescent="0.2">
      <c r="A94"/>
    </row>
    <row r="95" spans="1:1" x14ac:dyDescent="0.2">
      <c r="A95"/>
    </row>
    <row r="96" spans="1:1" x14ac:dyDescent="0.2">
      <c r="A96"/>
    </row>
    <row r="97" spans="1:1" x14ac:dyDescent="0.2">
      <c r="A97"/>
    </row>
    <row r="98" spans="1:1" x14ac:dyDescent="0.2">
      <c r="A98"/>
    </row>
    <row r="99" spans="1:1" x14ac:dyDescent="0.2">
      <c r="A99"/>
    </row>
    <row r="100" spans="1:1" x14ac:dyDescent="0.2">
      <c r="A100"/>
    </row>
    <row r="101" spans="1:1" x14ac:dyDescent="0.2">
      <c r="A101"/>
    </row>
    <row r="102" spans="1:1" x14ac:dyDescent="0.2">
      <c r="A102"/>
    </row>
    <row r="103" spans="1:1" x14ac:dyDescent="0.2">
      <c r="A103"/>
    </row>
    <row r="104" spans="1:1" x14ac:dyDescent="0.2">
      <c r="A104"/>
    </row>
    <row r="105" spans="1:1" x14ac:dyDescent="0.2">
      <c r="A105"/>
    </row>
    <row r="106" spans="1:1" x14ac:dyDescent="0.2">
      <c r="A106"/>
    </row>
    <row r="107" spans="1:1" x14ac:dyDescent="0.2">
      <c r="A107"/>
    </row>
    <row r="108" spans="1:1" x14ac:dyDescent="0.2">
      <c r="A108"/>
    </row>
    <row r="109" spans="1:1" x14ac:dyDescent="0.2">
      <c r="A109"/>
    </row>
    <row r="110" spans="1:1" x14ac:dyDescent="0.2">
      <c r="A110"/>
    </row>
    <row r="111" spans="1:1" x14ac:dyDescent="0.2">
      <c r="A111"/>
    </row>
    <row r="112" spans="1:1" x14ac:dyDescent="0.2">
      <c r="A112"/>
    </row>
    <row r="113" spans="1:1" x14ac:dyDescent="0.2">
      <c r="A113"/>
    </row>
    <row r="114" spans="1:1" x14ac:dyDescent="0.2">
      <c r="A114"/>
    </row>
    <row r="115" spans="1:1" x14ac:dyDescent="0.2">
      <c r="A115"/>
    </row>
    <row r="116" spans="1:1" x14ac:dyDescent="0.2">
      <c r="A116"/>
    </row>
    <row r="117" spans="1:1" x14ac:dyDescent="0.2">
      <c r="A117"/>
    </row>
    <row r="118" spans="1:1" x14ac:dyDescent="0.2">
      <c r="A118"/>
    </row>
    <row r="119" spans="1:1" x14ac:dyDescent="0.2">
      <c r="A119"/>
    </row>
    <row r="120" spans="1:1" x14ac:dyDescent="0.2">
      <c r="A120"/>
    </row>
    <row r="121" spans="1:1" x14ac:dyDescent="0.2">
      <c r="A121"/>
    </row>
    <row r="122" spans="1:1" x14ac:dyDescent="0.2">
      <c r="A122"/>
    </row>
    <row r="123" spans="1:1" x14ac:dyDescent="0.2">
      <c r="A123"/>
    </row>
    <row r="124" spans="1:1" x14ac:dyDescent="0.2">
      <c r="A124"/>
    </row>
    <row r="125" spans="1:1" x14ac:dyDescent="0.2">
      <c r="A125"/>
    </row>
    <row r="126" spans="1:1" x14ac:dyDescent="0.2">
      <c r="A126"/>
    </row>
    <row r="127" spans="1:1" x14ac:dyDescent="0.2">
      <c r="A127"/>
    </row>
    <row r="128" spans="1:1" x14ac:dyDescent="0.2">
      <c r="A128"/>
    </row>
    <row r="129" spans="1:1" x14ac:dyDescent="0.2">
      <c r="A129"/>
    </row>
    <row r="130" spans="1:1" x14ac:dyDescent="0.2">
      <c r="A130"/>
    </row>
    <row r="131" spans="1:1" x14ac:dyDescent="0.2">
      <c r="A131"/>
    </row>
    <row r="132" spans="1:1" x14ac:dyDescent="0.2">
      <c r="A132"/>
    </row>
    <row r="133" spans="1:1" x14ac:dyDescent="0.2">
      <c r="A133"/>
    </row>
    <row r="134" spans="1:1" x14ac:dyDescent="0.2">
      <c r="A134"/>
    </row>
    <row r="135" spans="1:1" x14ac:dyDescent="0.2">
      <c r="A135"/>
    </row>
    <row r="136" spans="1:1" x14ac:dyDescent="0.2">
      <c r="A136"/>
    </row>
    <row r="137" spans="1:1" x14ac:dyDescent="0.2">
      <c r="A137"/>
    </row>
    <row r="138" spans="1:1" x14ac:dyDescent="0.2">
      <c r="A138"/>
    </row>
    <row r="139" spans="1:1" x14ac:dyDescent="0.2">
      <c r="A139"/>
    </row>
    <row r="140" spans="1:1" x14ac:dyDescent="0.2">
      <c r="A140"/>
    </row>
    <row r="141" spans="1:1" x14ac:dyDescent="0.2">
      <c r="A141"/>
    </row>
    <row r="142" spans="1:1" x14ac:dyDescent="0.2">
      <c r="A142"/>
    </row>
    <row r="143" spans="1:1" x14ac:dyDescent="0.2">
      <c r="A143"/>
    </row>
    <row r="144" spans="1:1" x14ac:dyDescent="0.2">
      <c r="A144"/>
    </row>
    <row r="145" spans="1:1" x14ac:dyDescent="0.2">
      <c r="A145"/>
    </row>
    <row r="146" spans="1:1" x14ac:dyDescent="0.2">
      <c r="A146"/>
    </row>
    <row r="147" spans="1:1" x14ac:dyDescent="0.2">
      <c r="A147"/>
    </row>
    <row r="148" spans="1:1" x14ac:dyDescent="0.2">
      <c r="A148"/>
    </row>
    <row r="149" spans="1:1" x14ac:dyDescent="0.2">
      <c r="A149"/>
    </row>
    <row r="150" spans="1:1" x14ac:dyDescent="0.2">
      <c r="A150"/>
    </row>
    <row r="151" spans="1:1" x14ac:dyDescent="0.2">
      <c r="A151"/>
    </row>
    <row r="152" spans="1:1" x14ac:dyDescent="0.2">
      <c r="A152"/>
    </row>
    <row r="153" spans="1:1" x14ac:dyDescent="0.2">
      <c r="A153"/>
    </row>
    <row r="154" spans="1:1" x14ac:dyDescent="0.2">
      <c r="A154"/>
    </row>
    <row r="155" spans="1:1" x14ac:dyDescent="0.2">
      <c r="A155"/>
    </row>
    <row r="156" spans="1:1" x14ac:dyDescent="0.2">
      <c r="A156"/>
    </row>
    <row r="157" spans="1:1" x14ac:dyDescent="0.2">
      <c r="A157"/>
    </row>
    <row r="158" spans="1:1" x14ac:dyDescent="0.2">
      <c r="A158"/>
    </row>
    <row r="159" spans="1:1" x14ac:dyDescent="0.2">
      <c r="A159"/>
    </row>
    <row r="160" spans="1:1" x14ac:dyDescent="0.2">
      <c r="A160"/>
    </row>
    <row r="161" spans="1:1" x14ac:dyDescent="0.2">
      <c r="A161"/>
    </row>
    <row r="162" spans="1:1" x14ac:dyDescent="0.2">
      <c r="A162"/>
    </row>
    <row r="163" spans="1:1" x14ac:dyDescent="0.2">
      <c r="A163"/>
    </row>
    <row r="164" spans="1:1" x14ac:dyDescent="0.2">
      <c r="A164"/>
    </row>
    <row r="165" spans="1:1" x14ac:dyDescent="0.2">
      <c r="A165"/>
    </row>
    <row r="166" spans="1:1" x14ac:dyDescent="0.2">
      <c r="A166"/>
    </row>
    <row r="167" spans="1:1" x14ac:dyDescent="0.2">
      <c r="A167"/>
    </row>
    <row r="168" spans="1:1" x14ac:dyDescent="0.2">
      <c r="A168"/>
    </row>
    <row r="169" spans="1:1" x14ac:dyDescent="0.2">
      <c r="A169"/>
    </row>
    <row r="170" spans="1:1" x14ac:dyDescent="0.2">
      <c r="A170"/>
    </row>
    <row r="171" spans="1:1" x14ac:dyDescent="0.2">
      <c r="A171"/>
    </row>
    <row r="172" spans="1:1" x14ac:dyDescent="0.2">
      <c r="A172"/>
    </row>
    <row r="173" spans="1:1" x14ac:dyDescent="0.2">
      <c r="A173"/>
    </row>
    <row r="174" spans="1:1" x14ac:dyDescent="0.2">
      <c r="A174"/>
    </row>
    <row r="175" spans="1:1" x14ac:dyDescent="0.2">
      <c r="A175"/>
    </row>
    <row r="176" spans="1:1" x14ac:dyDescent="0.2">
      <c r="A176"/>
    </row>
    <row r="177" spans="1:1" x14ac:dyDescent="0.2">
      <c r="A177"/>
    </row>
    <row r="178" spans="1:1" x14ac:dyDescent="0.2">
      <c r="A178"/>
    </row>
    <row r="179" spans="1:1" x14ac:dyDescent="0.2">
      <c r="A179"/>
    </row>
    <row r="180" spans="1:1" x14ac:dyDescent="0.2">
      <c r="A180"/>
    </row>
    <row r="181" spans="1:1" x14ac:dyDescent="0.2">
      <c r="A181"/>
    </row>
    <row r="182" spans="1:1" x14ac:dyDescent="0.2">
      <c r="A182"/>
    </row>
    <row r="183" spans="1:1" x14ac:dyDescent="0.2">
      <c r="A183"/>
    </row>
    <row r="184" spans="1:1" x14ac:dyDescent="0.2">
      <c r="A184"/>
    </row>
    <row r="185" spans="1:1" x14ac:dyDescent="0.2">
      <c r="A185"/>
    </row>
    <row r="186" spans="1:1" x14ac:dyDescent="0.2">
      <c r="A186"/>
    </row>
    <row r="187" spans="1:1" x14ac:dyDescent="0.2">
      <c r="A187"/>
    </row>
    <row r="188" spans="1:1" x14ac:dyDescent="0.2">
      <c r="A188"/>
    </row>
    <row r="189" spans="1:1" x14ac:dyDescent="0.2">
      <c r="A189"/>
    </row>
    <row r="190" spans="1:1" x14ac:dyDescent="0.2">
      <c r="A190"/>
    </row>
    <row r="191" spans="1:1" x14ac:dyDescent="0.2">
      <c r="A191"/>
    </row>
    <row r="192" spans="1:1" x14ac:dyDescent="0.2">
      <c r="A192"/>
    </row>
    <row r="193" spans="1:1" x14ac:dyDescent="0.2">
      <c r="A193"/>
    </row>
    <row r="194" spans="1:1" x14ac:dyDescent="0.2">
      <c r="A194"/>
    </row>
    <row r="195" spans="1:1" x14ac:dyDescent="0.2">
      <c r="A195"/>
    </row>
    <row r="196" spans="1:1" x14ac:dyDescent="0.2">
      <c r="A196"/>
    </row>
    <row r="197" spans="1:1" x14ac:dyDescent="0.2">
      <c r="A197"/>
    </row>
    <row r="198" spans="1:1" x14ac:dyDescent="0.2">
      <c r="A198"/>
    </row>
    <row r="199" spans="1:1" x14ac:dyDescent="0.2">
      <c r="A199"/>
    </row>
    <row r="200" spans="1:1" x14ac:dyDescent="0.2">
      <c r="A200"/>
    </row>
    <row r="201" spans="1:1" x14ac:dyDescent="0.2">
      <c r="A201"/>
    </row>
    <row r="202" spans="1:1" x14ac:dyDescent="0.2">
      <c r="A202"/>
    </row>
    <row r="203" spans="1:1" x14ac:dyDescent="0.2">
      <c r="A203"/>
    </row>
    <row r="204" spans="1:1" x14ac:dyDescent="0.2">
      <c r="A204"/>
    </row>
    <row r="205" spans="1:1" x14ac:dyDescent="0.2">
      <c r="A205"/>
    </row>
    <row r="206" spans="1:1" x14ac:dyDescent="0.2">
      <c r="A206"/>
    </row>
    <row r="207" spans="1:1" x14ac:dyDescent="0.2">
      <c r="A207"/>
    </row>
    <row r="208" spans="1:1" x14ac:dyDescent="0.2">
      <c r="A208"/>
    </row>
    <row r="209" spans="1:1" x14ac:dyDescent="0.2">
      <c r="A209"/>
    </row>
    <row r="210" spans="1:1" x14ac:dyDescent="0.2">
      <c r="A210"/>
    </row>
    <row r="211" spans="1:1" x14ac:dyDescent="0.2">
      <c r="A211"/>
    </row>
    <row r="212" spans="1:1" x14ac:dyDescent="0.2">
      <c r="A212"/>
    </row>
    <row r="213" spans="1:1" x14ac:dyDescent="0.2">
      <c r="A213"/>
    </row>
    <row r="214" spans="1:1" x14ac:dyDescent="0.2">
      <c r="A214"/>
    </row>
    <row r="215" spans="1:1" x14ac:dyDescent="0.2">
      <c r="A215"/>
    </row>
    <row r="216" spans="1:1" x14ac:dyDescent="0.2">
      <c r="A216"/>
    </row>
    <row r="217" spans="1:1" x14ac:dyDescent="0.2">
      <c r="A217"/>
    </row>
    <row r="218" spans="1:1" x14ac:dyDescent="0.2">
      <c r="A218"/>
    </row>
    <row r="219" spans="1:1" x14ac:dyDescent="0.2">
      <c r="A219"/>
    </row>
    <row r="220" spans="1:1" x14ac:dyDescent="0.2">
      <c r="A220"/>
    </row>
    <row r="221" spans="1:1" x14ac:dyDescent="0.2">
      <c r="A221"/>
    </row>
    <row r="222" spans="1:1" x14ac:dyDescent="0.2">
      <c r="A222"/>
    </row>
    <row r="223" spans="1:1" x14ac:dyDescent="0.2">
      <c r="A223"/>
    </row>
    <row r="224" spans="1:1" x14ac:dyDescent="0.2">
      <c r="A224"/>
    </row>
    <row r="225" spans="1:1" x14ac:dyDescent="0.2">
      <c r="A225"/>
    </row>
    <row r="226" spans="1:1" x14ac:dyDescent="0.2">
      <c r="A226"/>
    </row>
    <row r="227" spans="1:1" x14ac:dyDescent="0.2">
      <c r="A227"/>
    </row>
    <row r="228" spans="1:1" x14ac:dyDescent="0.2">
      <c r="A228"/>
    </row>
    <row r="229" spans="1:1" x14ac:dyDescent="0.2">
      <c r="A229"/>
    </row>
    <row r="230" spans="1:1" x14ac:dyDescent="0.2">
      <c r="A230"/>
    </row>
    <row r="231" spans="1:1" x14ac:dyDescent="0.2">
      <c r="A231"/>
    </row>
    <row r="232" spans="1:1" x14ac:dyDescent="0.2">
      <c r="A232"/>
    </row>
    <row r="233" spans="1:1" x14ac:dyDescent="0.2">
      <c r="A233"/>
    </row>
    <row r="234" spans="1:1" x14ac:dyDescent="0.2">
      <c r="A234"/>
    </row>
    <row r="235" spans="1:1" x14ac:dyDescent="0.2">
      <c r="A235"/>
    </row>
    <row r="236" spans="1:1" x14ac:dyDescent="0.2">
      <c r="A236"/>
    </row>
    <row r="237" spans="1:1" x14ac:dyDescent="0.2">
      <c r="A237"/>
    </row>
    <row r="238" spans="1:1" x14ac:dyDescent="0.2">
      <c r="A238"/>
    </row>
    <row r="239" spans="1:1" x14ac:dyDescent="0.2">
      <c r="A239"/>
    </row>
    <row r="240" spans="1:1" x14ac:dyDescent="0.2">
      <c r="A240"/>
    </row>
    <row r="241" spans="1:1" x14ac:dyDescent="0.2">
      <c r="A241"/>
    </row>
    <row r="242" spans="1:1" x14ac:dyDescent="0.2">
      <c r="A242"/>
    </row>
    <row r="243" spans="1:1" x14ac:dyDescent="0.2">
      <c r="A243"/>
    </row>
    <row r="244" spans="1:1" x14ac:dyDescent="0.2">
      <c r="A244"/>
    </row>
    <row r="245" spans="1:1" x14ac:dyDescent="0.2">
      <c r="A245"/>
    </row>
    <row r="246" spans="1:1" x14ac:dyDescent="0.2">
      <c r="A246"/>
    </row>
    <row r="247" spans="1:1" x14ac:dyDescent="0.2">
      <c r="A247"/>
    </row>
    <row r="248" spans="1:1" x14ac:dyDescent="0.2">
      <c r="A248"/>
    </row>
    <row r="249" spans="1:1" x14ac:dyDescent="0.2">
      <c r="A249"/>
    </row>
    <row r="250" spans="1:1" x14ac:dyDescent="0.2">
      <c r="A250"/>
    </row>
    <row r="251" spans="1:1" x14ac:dyDescent="0.2">
      <c r="A251"/>
    </row>
    <row r="252" spans="1:1" x14ac:dyDescent="0.2">
      <c r="A252"/>
    </row>
    <row r="253" spans="1:1" x14ac:dyDescent="0.2">
      <c r="A253"/>
    </row>
    <row r="254" spans="1:1" x14ac:dyDescent="0.2">
      <c r="A254"/>
    </row>
    <row r="255" spans="1:1" x14ac:dyDescent="0.2">
      <c r="A255"/>
    </row>
    <row r="256" spans="1:1" x14ac:dyDescent="0.2">
      <c r="A256"/>
    </row>
    <row r="257" spans="1:1" x14ac:dyDescent="0.2">
      <c r="A257"/>
    </row>
    <row r="258" spans="1:1" x14ac:dyDescent="0.2">
      <c r="A258"/>
    </row>
    <row r="259" spans="1:1" x14ac:dyDescent="0.2">
      <c r="A259"/>
    </row>
    <row r="260" spans="1:1" x14ac:dyDescent="0.2">
      <c r="A260"/>
    </row>
    <row r="261" spans="1:1" x14ac:dyDescent="0.2">
      <c r="A261"/>
    </row>
    <row r="262" spans="1:1" x14ac:dyDescent="0.2">
      <c r="A262"/>
    </row>
    <row r="263" spans="1:1" x14ac:dyDescent="0.2">
      <c r="A263"/>
    </row>
    <row r="264" spans="1:1" x14ac:dyDescent="0.2">
      <c r="A264"/>
    </row>
    <row r="265" spans="1:1" x14ac:dyDescent="0.2">
      <c r="A265"/>
    </row>
    <row r="266" spans="1:1" x14ac:dyDescent="0.2">
      <c r="A266"/>
    </row>
    <row r="267" spans="1:1" x14ac:dyDescent="0.2">
      <c r="A267"/>
    </row>
    <row r="268" spans="1:1" x14ac:dyDescent="0.2">
      <c r="A268"/>
    </row>
    <row r="269" spans="1:1" x14ac:dyDescent="0.2">
      <c r="A269"/>
    </row>
    <row r="270" spans="1:1" x14ac:dyDescent="0.2">
      <c r="A270"/>
    </row>
    <row r="271" spans="1:1" x14ac:dyDescent="0.2">
      <c r="A271"/>
    </row>
    <row r="272" spans="1:1" x14ac:dyDescent="0.2">
      <c r="A272"/>
    </row>
    <row r="273" spans="1:1" x14ac:dyDescent="0.2">
      <c r="A273"/>
    </row>
    <row r="274" spans="1:1" x14ac:dyDescent="0.2">
      <c r="A274"/>
    </row>
    <row r="275" spans="1:1" x14ac:dyDescent="0.2">
      <c r="A275"/>
    </row>
    <row r="276" spans="1:1" x14ac:dyDescent="0.2">
      <c r="A276"/>
    </row>
    <row r="277" spans="1:1" x14ac:dyDescent="0.2">
      <c r="A277"/>
    </row>
    <row r="278" spans="1:1" x14ac:dyDescent="0.2">
      <c r="A278"/>
    </row>
    <row r="279" spans="1:1" x14ac:dyDescent="0.2">
      <c r="A279"/>
    </row>
    <row r="280" spans="1:1" x14ac:dyDescent="0.2">
      <c r="A280"/>
    </row>
    <row r="281" spans="1:1" x14ac:dyDescent="0.2">
      <c r="A281"/>
    </row>
    <row r="282" spans="1:1" x14ac:dyDescent="0.2">
      <c r="A282"/>
    </row>
    <row r="283" spans="1:1" x14ac:dyDescent="0.2">
      <c r="A283"/>
    </row>
    <row r="284" spans="1:1" x14ac:dyDescent="0.2">
      <c r="A284"/>
    </row>
    <row r="285" spans="1:1" x14ac:dyDescent="0.2">
      <c r="A285"/>
    </row>
    <row r="286" spans="1:1" x14ac:dyDescent="0.2">
      <c r="A286"/>
    </row>
    <row r="287" spans="1:1" x14ac:dyDescent="0.2">
      <c r="A287"/>
    </row>
    <row r="288" spans="1:1" x14ac:dyDescent="0.2">
      <c r="A288"/>
    </row>
    <row r="289" spans="1:1" x14ac:dyDescent="0.2">
      <c r="A289"/>
    </row>
    <row r="290" spans="1:1" x14ac:dyDescent="0.2">
      <c r="A290"/>
    </row>
    <row r="291" spans="1:1" x14ac:dyDescent="0.2">
      <c r="A291"/>
    </row>
    <row r="292" spans="1:1" x14ac:dyDescent="0.2">
      <c r="A292"/>
    </row>
    <row r="293" spans="1:1" x14ac:dyDescent="0.2">
      <c r="A293"/>
    </row>
    <row r="294" spans="1:1" x14ac:dyDescent="0.2">
      <c r="A294"/>
    </row>
    <row r="295" spans="1:1" x14ac:dyDescent="0.2">
      <c r="A295"/>
    </row>
    <row r="296" spans="1:1" x14ac:dyDescent="0.2">
      <c r="A296"/>
    </row>
    <row r="297" spans="1:1" x14ac:dyDescent="0.2">
      <c r="A297"/>
    </row>
    <row r="298" spans="1:1" x14ac:dyDescent="0.2">
      <c r="A298"/>
    </row>
    <row r="299" spans="1:1" x14ac:dyDescent="0.2">
      <c r="A29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Данные</vt:lpstr>
      <vt:lpstr>Свод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ekropachev</dc:creator>
  <cp:lastModifiedBy>ekropachev</cp:lastModifiedBy>
  <dcterms:created xsi:type="dcterms:W3CDTF">2012-07-23T07:42:58Z</dcterms:created>
  <dcterms:modified xsi:type="dcterms:W3CDTF">2020-03-10T20:16:43Z</dcterms:modified>
</cp:coreProperties>
</file>